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AA\!!!!ol.!!!\!!_21-22\!!_2022-01-18_Антон Ципко_логіни та паролі\"/>
    </mc:Choice>
  </mc:AlternateContent>
  <bookViews>
    <workbookView xWindow="0" yWindow="0" windowWidth="20490" windowHeight="7350"/>
  </bookViews>
  <sheets>
    <sheet name="Протокол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7" i="7" l="1"/>
  <c r="AD87" i="7"/>
  <c r="T87" i="7"/>
  <c r="AD22" i="7" l="1"/>
  <c r="AD72" i="7"/>
  <c r="AD56" i="7"/>
  <c r="AD60" i="7"/>
  <c r="AD90" i="7"/>
  <c r="AD62" i="7"/>
  <c r="AD67" i="7"/>
  <c r="AD27" i="7"/>
  <c r="AD24" i="7"/>
  <c r="AD31" i="7"/>
  <c r="AD14" i="7"/>
  <c r="AD43" i="7"/>
  <c r="AD44" i="7"/>
  <c r="AD48" i="7"/>
  <c r="AD25" i="7"/>
  <c r="AD79" i="7"/>
  <c r="AD96" i="7"/>
  <c r="AD36" i="7"/>
  <c r="AD11" i="7"/>
  <c r="AD80" i="7"/>
  <c r="AD38" i="7"/>
  <c r="AD86" i="7"/>
  <c r="AD92" i="7"/>
  <c r="AD66" i="7"/>
  <c r="AD46" i="7"/>
  <c r="AD57" i="7"/>
  <c r="AD97" i="7"/>
  <c r="AD20" i="7"/>
  <c r="AD74" i="7"/>
  <c r="AD95" i="7"/>
  <c r="AD76" i="7"/>
  <c r="AD10" i="7"/>
  <c r="AD91" i="7"/>
  <c r="AD23" i="7"/>
  <c r="AD69" i="7"/>
  <c r="AD75" i="7"/>
  <c r="AD93" i="7"/>
  <c r="AD85" i="7"/>
  <c r="AD33" i="7"/>
  <c r="AD50" i="7"/>
  <c r="AD59" i="7"/>
  <c r="AD83" i="7"/>
  <c r="AD35" i="7"/>
  <c r="AD26" i="7"/>
  <c r="AD19" i="7"/>
  <c r="AD49" i="7"/>
  <c r="AD42" i="7"/>
  <c r="AD41" i="7"/>
  <c r="AD61" i="7"/>
  <c r="AD51" i="7"/>
  <c r="AD73" i="7"/>
  <c r="AD81" i="7"/>
  <c r="AD37" i="7"/>
  <c r="AD47" i="7"/>
  <c r="AD52" i="7"/>
  <c r="AD7" i="7"/>
  <c r="AD53" i="7"/>
  <c r="AD89" i="7"/>
  <c r="AD8" i="7"/>
  <c r="AD78" i="7"/>
  <c r="AD71" i="7"/>
  <c r="AD40" i="7"/>
  <c r="AD88" i="7"/>
  <c r="AD21" i="7"/>
  <c r="AD28" i="7"/>
  <c r="AD99" i="7"/>
  <c r="AD34" i="7"/>
  <c r="AD32" i="7"/>
  <c r="AD29" i="7"/>
  <c r="AD70" i="7"/>
  <c r="AD64" i="7"/>
  <c r="AD65" i="7"/>
  <c r="AD17" i="7"/>
  <c r="AD58" i="7"/>
  <c r="AD100" i="7"/>
  <c r="AD45" i="7"/>
  <c r="AD98" i="7"/>
  <c r="AD68" i="7"/>
  <c r="AD77" i="7"/>
  <c r="AD30" i="7"/>
  <c r="AD16" i="7"/>
  <c r="AD82" i="7"/>
  <c r="AD55" i="7"/>
  <c r="AD13" i="7"/>
  <c r="AD84" i="7"/>
  <c r="AD15" i="7"/>
  <c r="AD54" i="7"/>
  <c r="AD12" i="7"/>
  <c r="AD18" i="7"/>
  <c r="AD63" i="7"/>
  <c r="AD94" i="7"/>
  <c r="AD9" i="7"/>
  <c r="AD39" i="7"/>
  <c r="AE26" i="7"/>
  <c r="AE19" i="7"/>
  <c r="AE49" i="7"/>
  <c r="AE42" i="7"/>
  <c r="AE41" i="7"/>
  <c r="AE61" i="7"/>
  <c r="AE51" i="7"/>
  <c r="AE73" i="7"/>
  <c r="AE81" i="7"/>
  <c r="AE37" i="7"/>
  <c r="AE47" i="7"/>
  <c r="AE52" i="7"/>
  <c r="AE7" i="7"/>
  <c r="AE53" i="7"/>
  <c r="AE89" i="7"/>
  <c r="AE8" i="7"/>
  <c r="AE78" i="7"/>
  <c r="AE71" i="7"/>
  <c r="AE40" i="7"/>
  <c r="AE88" i="7"/>
  <c r="AE21" i="7"/>
  <c r="AE28" i="7"/>
  <c r="AE99" i="7"/>
  <c r="AE34" i="7"/>
  <c r="AE32" i="7"/>
  <c r="AE29" i="7"/>
  <c r="AE70" i="7"/>
  <c r="AE64" i="7"/>
  <c r="AE65" i="7"/>
  <c r="AE17" i="7"/>
  <c r="AE58" i="7"/>
  <c r="AE100" i="7"/>
  <c r="AE45" i="7"/>
  <c r="AE98" i="7"/>
  <c r="AE68" i="7"/>
  <c r="AE77" i="7"/>
  <c r="AE30" i="7"/>
  <c r="AE16" i="7"/>
  <c r="AE82" i="7"/>
  <c r="AE55" i="7"/>
  <c r="AE13" i="7"/>
  <c r="AE84" i="7"/>
  <c r="AE15" i="7"/>
  <c r="AE54" i="7"/>
  <c r="AE12" i="7"/>
  <c r="AE18" i="7"/>
  <c r="AE63" i="7"/>
  <c r="AE94" i="7"/>
  <c r="AE9" i="7"/>
  <c r="AE22" i="7"/>
  <c r="AE72" i="7"/>
  <c r="AE56" i="7"/>
  <c r="AE60" i="7"/>
  <c r="AE90" i="7"/>
  <c r="AE62" i="7"/>
  <c r="AE67" i="7"/>
  <c r="AE27" i="7"/>
  <c r="AE24" i="7"/>
  <c r="AE31" i="7"/>
  <c r="AE14" i="7"/>
  <c r="AE43" i="7"/>
  <c r="AE44" i="7"/>
  <c r="AE48" i="7"/>
  <c r="AE25" i="7"/>
  <c r="AE79" i="7"/>
  <c r="AE96" i="7"/>
  <c r="AE36" i="7"/>
  <c r="AE11" i="7"/>
  <c r="AE80" i="7"/>
  <c r="AE38" i="7"/>
  <c r="AE86" i="7"/>
  <c r="AE92" i="7"/>
  <c r="AE66" i="7"/>
  <c r="AE46" i="7"/>
  <c r="AE57" i="7"/>
  <c r="AE97" i="7"/>
  <c r="AE20" i="7"/>
  <c r="AE74" i="7"/>
  <c r="AE95" i="7"/>
  <c r="AE76" i="7"/>
  <c r="AE10" i="7"/>
  <c r="AE91" i="7"/>
  <c r="AE23" i="7"/>
  <c r="AE69" i="7"/>
  <c r="AE75" i="7"/>
  <c r="AE93" i="7"/>
  <c r="AE85" i="7"/>
  <c r="AE33" i="7"/>
  <c r="AE50" i="7"/>
  <c r="AE59" i="7"/>
  <c r="AE83" i="7"/>
  <c r="AE35" i="7"/>
  <c r="AE39" i="7"/>
  <c r="T92" i="7"/>
  <c r="T90" i="7"/>
  <c r="T100" i="7"/>
  <c r="T94" i="7"/>
  <c r="T84" i="7"/>
  <c r="T98" i="7"/>
  <c r="T99" i="7"/>
  <c r="T88" i="7"/>
  <c r="T89" i="7"/>
  <c r="T83" i="7"/>
  <c r="T85" i="7"/>
  <c r="T93" i="7"/>
  <c r="T91" i="7"/>
  <c r="T95" i="7"/>
  <c r="T97" i="7"/>
  <c r="T86" i="7"/>
  <c r="T96" i="7"/>
  <c r="T82" i="7"/>
  <c r="T81" i="7"/>
  <c r="T80" i="7"/>
  <c r="T79" i="7"/>
  <c r="T63" i="7"/>
  <c r="T55" i="7"/>
  <c r="T77" i="7"/>
  <c r="T68" i="7"/>
  <c r="T58" i="7"/>
  <c r="T65" i="7"/>
  <c r="T64" i="7"/>
  <c r="T70" i="7"/>
  <c r="T71" i="7"/>
  <c r="T78" i="7"/>
  <c r="T73" i="7"/>
  <c r="T61" i="7"/>
  <c r="T59" i="7"/>
  <c r="T75" i="7"/>
  <c r="T69" i="7"/>
  <c r="T76" i="7"/>
  <c r="T74" i="7"/>
  <c r="T57" i="7"/>
  <c r="T66" i="7"/>
  <c r="T67" i="7"/>
  <c r="T62" i="7"/>
  <c r="T60" i="7"/>
  <c r="T56" i="7"/>
  <c r="T72" i="7"/>
  <c r="T54" i="7"/>
  <c r="T53" i="7"/>
  <c r="T52" i="7"/>
  <c r="T51" i="7"/>
  <c r="T30" i="7"/>
  <c r="T45" i="7"/>
  <c r="T32" i="7"/>
  <c r="T34" i="7"/>
  <c r="T40" i="7"/>
  <c r="T47" i="7"/>
  <c r="T37" i="7"/>
  <c r="T41" i="7"/>
  <c r="T42" i="7"/>
  <c r="T49" i="7"/>
  <c r="T35" i="7"/>
  <c r="T50" i="7"/>
  <c r="T33" i="7"/>
  <c r="T46" i="7"/>
  <c r="T38" i="7"/>
  <c r="T36" i="7"/>
  <c r="T48" i="7"/>
  <c r="T44" i="7"/>
  <c r="T43" i="7"/>
  <c r="T31" i="7"/>
  <c r="T39" i="7"/>
  <c r="T28" i="7"/>
  <c r="T27" i="7"/>
  <c r="T9" i="7"/>
  <c r="T12" i="7"/>
  <c r="T15" i="7"/>
  <c r="T13" i="7"/>
  <c r="T16" i="7"/>
  <c r="T17" i="7"/>
  <c r="T21" i="7"/>
  <c r="T8" i="7"/>
  <c r="T7" i="7"/>
  <c r="T19" i="7"/>
  <c r="T26" i="7"/>
  <c r="T23" i="7"/>
  <c r="T10" i="7"/>
  <c r="T20" i="7"/>
  <c r="T11" i="7"/>
  <c r="T25" i="7"/>
  <c r="T14" i="7"/>
  <c r="T24" i="7"/>
  <c r="T22" i="7"/>
</calcChain>
</file>

<file path=xl/sharedStrings.xml><?xml version="1.0" encoding="utf-8"?>
<sst xmlns="http://schemas.openxmlformats.org/spreadsheetml/2006/main" count="1392" uniqueCount="388">
  <si>
    <t>Филипов Іван Емзарович</t>
  </si>
  <si>
    <t>двадцять сьоме вересня дві тисячі п'ятого року</t>
  </si>
  <si>
    <t>Комунальний заклад освіти "Середня загальноосвітня школа № 45" Дніпровської міської ради</t>
  </si>
  <si>
    <t>Степанчук Наталія Леонідівна</t>
  </si>
  <si>
    <t>с++</t>
  </si>
  <si>
    <t>Прізвище, ім’я, по батькові учасника (повністю)</t>
  </si>
  <si>
    <t>Число, місяць, рік народження (словами)</t>
  </si>
  <si>
    <t>Місце, зайняте на ІІ етапі олімпіади</t>
  </si>
  <si>
    <t>Прізвище, ім’я та по батькові працівника, який підготував учня</t>
  </si>
  <si>
    <t xml:space="preserve">Прядко Ростислав Олександрович </t>
  </si>
  <si>
    <t>01 вересня 2006</t>
  </si>
  <si>
    <t>Китриш  Тетяна Іванівна</t>
  </si>
  <si>
    <t>23 серпня 2006</t>
  </si>
  <si>
    <t>Халявка  Ігор Олександрович</t>
  </si>
  <si>
    <t>Python</t>
  </si>
  <si>
    <t>Запольський Владислав Станіславович</t>
  </si>
  <si>
    <t>10 травня 2009</t>
  </si>
  <si>
    <t>Рубан Ольга Іванівна</t>
  </si>
  <si>
    <t>Лобов Володимир Дмитрович</t>
  </si>
  <si>
    <t>27 липня 2005</t>
  </si>
  <si>
    <t>Петрученко Вікторія Миколаївна</t>
  </si>
  <si>
    <t>C#</t>
  </si>
  <si>
    <t>Коробкіна Софія Сергіївна</t>
  </si>
  <si>
    <t>14 липня 2004 рік</t>
  </si>
  <si>
    <t>Ліцей № 18 міста Новомосковська</t>
  </si>
  <si>
    <t>Скуратовська Людмила Григорівна</t>
  </si>
  <si>
    <t>С++</t>
  </si>
  <si>
    <t>третє серпня дві тисячі п'ятий рік (03.08.2005 р.)</t>
  </si>
  <si>
    <t>Івашина Тетяна Ярославівна</t>
  </si>
  <si>
    <t>тринадцяте вересня дві тисячі четвертий рік (13.09.2004 р.)</t>
  </si>
  <si>
    <t>Данилюк Віктор Михайлович</t>
  </si>
  <si>
    <t>Pascal</t>
  </si>
  <si>
    <t>Іванілов Микита Ігорович</t>
  </si>
  <si>
    <t>15.03.2006</t>
  </si>
  <si>
    <t>Дробниця Ірина Петрівна</t>
  </si>
  <si>
    <t>C++, c#, python</t>
  </si>
  <si>
    <t>Лазаренко Дмитро Костянтинович</t>
  </si>
  <si>
    <t>Двадцять сьоме липня дві тисячі шостий рік</t>
  </si>
  <si>
    <t>Комунальний заклад освіти «Дніпропетровський обласний ліцей-інтернат фізико математичного профілю»</t>
  </si>
  <si>
    <t>Безрукавий Юрій Васильович, Безрукава Оксана Григорівна, Ільченко Ірина Григорівна</t>
  </si>
  <si>
    <t>C++; Pascal</t>
  </si>
  <si>
    <t>Пімонов Микита Ігорович</t>
  </si>
  <si>
    <t>Тридцяте квітня дві тисячі п’ятий рік</t>
  </si>
  <si>
    <t>Java, C++</t>
  </si>
  <si>
    <t>Волков Ілля Олегович</t>
  </si>
  <si>
    <t>Чотирнадцяте червня дві тисячі шостий рік</t>
  </si>
  <si>
    <t>Криворучко Данило В’ячеславович</t>
  </si>
  <si>
    <t>Сімнадцяте вересня дві тисячі шостий рік</t>
  </si>
  <si>
    <t>Безрукава Оксана Григорівна, Ільченко Ірина Григорівна</t>
  </si>
  <si>
    <t>Ковальчук Родіон Русланович</t>
  </si>
  <si>
    <t>19.01.2007 (Дев’ятнадцяте січня дві тисячі сьомий рік)</t>
  </si>
  <si>
    <t>Докшин Нікіта Олексійович</t>
  </si>
  <si>
    <t>14.08.2007 (Чотирнадцяте серпня дві тисячі сьомий рік)</t>
  </si>
  <si>
    <t>Корнюк Олександр Максимович</t>
  </si>
  <si>
    <t>24.03.2008 (Двадцять четверте березня дві тисячі восьмий рік)</t>
  </si>
  <si>
    <t>Python 3.8.2</t>
  </si>
  <si>
    <t>Штивола Данііл Романович</t>
  </si>
  <si>
    <t>Двадцяте квітня 2006 року</t>
  </si>
  <si>
    <t>Задорожній Віталій Миколайович</t>
  </si>
  <si>
    <t>Задорожній Микита Віталійович</t>
  </si>
  <si>
    <t>Двадцять третє вересня 2008 року</t>
  </si>
  <si>
    <t>Ісаченко Кирило Валерійович</t>
  </si>
  <si>
    <t>Одинадцяте грудня 2007 року</t>
  </si>
  <si>
    <t>Погорлюк Катерина Валеріївна</t>
  </si>
  <si>
    <t>Дубровін Кіріл Юрійович</t>
  </si>
  <si>
    <t>Шосте січня 2008 року</t>
  </si>
  <si>
    <t>Михальчук Олена Миколаївна</t>
  </si>
  <si>
    <t>Бакшеєв Серафим Вікторович</t>
  </si>
  <si>
    <t>Восьме листопада 2006 року</t>
  </si>
  <si>
    <t>Безкровна Світлана Дмитрівна</t>
  </si>
  <si>
    <t>Сироїжко Микита Сергійович</t>
  </si>
  <si>
    <t>Шістнадцяте січня 2009 року</t>
  </si>
  <si>
    <t>Корольков Андрій Дмитрович</t>
  </si>
  <si>
    <t>П’яте  жовтня 2006 року</t>
  </si>
  <si>
    <t>Товстоляк Іван Олександрович</t>
  </si>
  <si>
    <t>Дванадцяте липня 2007 року</t>
  </si>
  <si>
    <t>Медведєва Світлана Валеріївна</t>
  </si>
  <si>
    <t>Тунік Дмитро Дмитрович</t>
  </si>
  <si>
    <t>Вісімнадцяте березня 2006 року</t>
  </si>
  <si>
    <t>Горшкова Ганна Алімівна</t>
  </si>
  <si>
    <t>Ткачов Артур Миколайович</t>
  </si>
  <si>
    <t>сімнадцяте травня 2006 року</t>
  </si>
  <si>
    <t>Шапоріна Ольга Олександрівна</t>
  </si>
  <si>
    <t>Єгоров Ілля Антонович</t>
  </si>
  <si>
    <t>Десяте березня 2007 року</t>
  </si>
  <si>
    <t>Пашко Максим Ігорович</t>
  </si>
  <si>
    <t>Двадцять третє вересня 2006 року</t>
  </si>
  <si>
    <t>Криворізький навчально-виховний комплекс № 35 «Загальноосвітня школа І-ІІІ ступенів – багатопрофільний ліцей «Імпульс»</t>
  </si>
  <si>
    <t>Романенко Олеся Валентинівна</t>
  </si>
  <si>
    <t>Гришин Микола Олександрович</t>
  </si>
  <si>
    <t>Двадцять друге березня 2006 року</t>
  </si>
  <si>
    <t>Градов Григорій Олександрович</t>
  </si>
  <si>
    <t>Двадцять перше березня 2006 року</t>
  </si>
  <si>
    <t>Пишний Андрій Дмитрович</t>
  </si>
  <si>
    <t>Третє листопада 2005 року</t>
  </si>
  <si>
    <t xml:space="preserve">Галазюк Наталя Олегівна </t>
  </si>
  <si>
    <t>Шийко Іван Ігорович</t>
  </si>
  <si>
    <t>Двадцять сьоме  вересня 2004 року</t>
  </si>
  <si>
    <t xml:space="preserve">Криворізька спеціалізована школа І-ІІІ ступенів №107 з поглибленим вивченням англійської мови Криворізької міської ради </t>
  </si>
  <si>
    <t>Мелетенко Катерина Сергіївна</t>
  </si>
  <si>
    <t>Тинін Роман Леонідович</t>
  </si>
  <si>
    <t>Дев’ятнадцяте  серпня 2005 року</t>
  </si>
  <si>
    <t>Гладкий Віталій Юрійович</t>
  </si>
  <si>
    <t>Стрілець Руслан Валентинович</t>
  </si>
  <si>
    <t>Двадцять шосте березня 2005 року</t>
  </si>
  <si>
    <t>Дроненко Людмила Геннадіївна</t>
  </si>
  <si>
    <t>Балашов Іван Віталійович</t>
  </si>
  <si>
    <t>27 серпня 2007 року</t>
  </si>
  <si>
    <t>Дніпровський ліцей інформаційних технологій при Дніпровському національному університеті імені Олеся Гончара Дніпровської міської ради</t>
  </si>
  <si>
    <t>Хижа Олександр Леонідович</t>
  </si>
  <si>
    <t>Visual Studio 19 (або 22) C++, C#</t>
  </si>
  <si>
    <t>Волік Федір Михайлович</t>
  </si>
  <si>
    <t>21 липня 2004 року</t>
  </si>
  <si>
    <t>Хижа Олександр Леонідович, Ентін Йосиф Абрамович</t>
  </si>
  <si>
    <t>CodeBlocks 20.03 C++</t>
  </si>
  <si>
    <t>Хорсун Дмитро Владиславович</t>
  </si>
  <si>
    <t>29 серпня 2005 року</t>
  </si>
  <si>
    <t>Шеламанов Артем Сергійович</t>
  </si>
  <si>
    <t>5 липня 2004 року</t>
  </si>
  <si>
    <t>Visual Studio 19 C++</t>
  </si>
  <si>
    <t>Яіцький Тарас Максимович</t>
  </si>
  <si>
    <t>7 березня 2005 року</t>
  </si>
  <si>
    <t>Python 3.0, CodeBlocks C++, Visual Studio 19 C++</t>
  </si>
  <si>
    <t>Воронцов Володимир Владиславович</t>
  </si>
  <si>
    <t>10 травня 2005 року</t>
  </si>
  <si>
    <t>Visual Studio 17 C++</t>
  </si>
  <si>
    <t>Давиденко Іван Іванович</t>
  </si>
  <si>
    <t>20 травня 2005 року</t>
  </si>
  <si>
    <t>Мороз Ілля Русланович</t>
  </si>
  <si>
    <t>23 листопада 2005 року</t>
  </si>
  <si>
    <t>PyCharm 2020</t>
  </si>
  <si>
    <t>Заболотський Ярослав Андрійович</t>
  </si>
  <si>
    <t>18 травня 2006 року</t>
  </si>
  <si>
    <t>CodeBlocks 20.03</t>
  </si>
  <si>
    <t>Ніколаєв Олексій Дмитрович</t>
  </si>
  <si>
    <t>28 червня 2007 року</t>
  </si>
  <si>
    <t>Філатов Єгор Петрович</t>
  </si>
  <si>
    <t>11 серпня 2006 року</t>
  </si>
  <si>
    <t>Хейфець Юнна Едуардівна</t>
  </si>
  <si>
    <t>20 квітня 2006 року</t>
  </si>
  <si>
    <t>Терещенко Єгор Денисович</t>
  </si>
  <si>
    <t>20 квітня 2007 року</t>
  </si>
  <si>
    <t>CodeBlocks 17.12</t>
  </si>
  <si>
    <t>Безменов Назар</t>
  </si>
  <si>
    <t>Бояркін Гліб Кирилович</t>
  </si>
  <si>
    <t>1 серпня 2007 року</t>
  </si>
  <si>
    <t>Visual Studio Code C++</t>
  </si>
  <si>
    <t>Манжеліївська Софія Андріївна</t>
  </si>
  <si>
    <t>11 квітня 2007 року</t>
  </si>
  <si>
    <t>Кулик Микита Андрійович</t>
  </si>
  <si>
    <t>8 травня 2007 року</t>
  </si>
  <si>
    <t>Dev C++ 5.11</t>
  </si>
  <si>
    <t>Мешко Андрій Романович</t>
  </si>
  <si>
    <t>12 січня 2008 року</t>
  </si>
  <si>
    <t>PyCharm Python 3.9</t>
  </si>
  <si>
    <t>Коваленко Нікіта Сергійович</t>
  </si>
  <si>
    <t>19 березня 2008 року</t>
  </si>
  <si>
    <t>Пікінер Аліса Олександрівна</t>
  </si>
  <si>
    <t>26 травня 2008 року</t>
  </si>
  <si>
    <t>Щур Артем Максимович</t>
  </si>
  <si>
    <t>26.04.2008</t>
  </si>
  <si>
    <t>Комунальний заклад освіти «Спеціалізована школа № 7 з поглибленим вивченням іноземних мов» Дніпровської міської ради</t>
  </si>
  <si>
    <t>Лихолат Вадим Сергійович</t>
  </si>
  <si>
    <t>Рудих Кірілл Олегович</t>
  </si>
  <si>
    <t>08.05.2008</t>
  </si>
  <si>
    <t>Комунальний заклад освіти "Гімназія №3" Дніпровської міської ради</t>
  </si>
  <si>
    <t>Черниш Ольга Валеріївна</t>
  </si>
  <si>
    <t>C#,     Python</t>
  </si>
  <si>
    <t>Рудих Кароліна Олегівна</t>
  </si>
  <si>
    <t>26.05.2006</t>
  </si>
  <si>
    <t>Вовк Тетяна Віталіївна</t>
  </si>
  <si>
    <t>Python (Thonny)</t>
  </si>
  <si>
    <t>Сисоєв Артем Русланович</t>
  </si>
  <si>
    <t>02.06.2006</t>
  </si>
  <si>
    <t>Крупко Іван Антонович</t>
  </si>
  <si>
    <t>Одинадцяте листопада дві тисячі сьомий</t>
  </si>
  <si>
    <t>КЗО "НВК № 120"ДМР</t>
  </si>
  <si>
    <t>11 листопада 2005 року</t>
  </si>
  <si>
    <t xml:space="preserve">Комунальний  заклад освіти "Навчально-виховний  комплекс № 148 "Спеціалізована  школа-дошкільний  навчальний  заклад (ясла-садок) "Планета  Щастя" Дніпровської міської ради </t>
  </si>
  <si>
    <t xml:space="preserve">Федорова  Наталія Дмитрівна </t>
  </si>
  <si>
    <t>05 листопада 2005 року</t>
  </si>
  <si>
    <t xml:space="preserve">Федорова  Наталія  Дмитрівна </t>
  </si>
  <si>
    <t>Благодаров Кирило Андрійович</t>
  </si>
  <si>
    <t>КЗО "СЗШ №8" Дніпровської міської ради</t>
  </si>
  <si>
    <t>Python (Компілятор: Thonny)</t>
  </si>
  <si>
    <t>Червоненко Михайло Корнійович</t>
  </si>
  <si>
    <t>08 вересня 2008 року</t>
  </si>
  <si>
    <t>Комунальний заклад загальної середньої освіти ІІ-ІІІ ступенів Жовтоводський ліцей</t>
  </si>
  <si>
    <t>Горя Наталія Валеріївна</t>
  </si>
  <si>
    <t>Суперека Нікіта Андрійович</t>
  </si>
  <si>
    <t>Піхтєрєва Світлана Валентинівна</t>
  </si>
  <si>
    <t>Гнутов Олександр Володимирович</t>
  </si>
  <si>
    <t>05 червня 2006 року</t>
  </si>
  <si>
    <t>Комунальний заклад загальної середньої освіти І-ІІІ ступенів гуманітарна гімназія імені Лесі Українки Жовтоводської міської ради</t>
  </si>
  <si>
    <t>Звоник Владислав Анатолійович</t>
  </si>
  <si>
    <t>Каленик Марко Олександрович</t>
  </si>
  <si>
    <t>16 травня 2005 року</t>
  </si>
  <si>
    <t>Комунальний заклад загальної середньої освіти І-ІІІ ступенів "Дивосвіт" Жовтоводської міської ради</t>
  </si>
  <si>
    <t>Гора Олена Миколаївна</t>
  </si>
  <si>
    <t>Писаревський Захар Михайлович</t>
  </si>
  <si>
    <t>Шосте грудня дві тисячі четвертого року</t>
  </si>
  <si>
    <t>Комунальний заклад "Технічний ліцей імені Анатолія Лигуна" Кам'янської міської ради</t>
  </si>
  <si>
    <t>Будіна Наталія Василівна</t>
  </si>
  <si>
    <t>Іващенко Єгор Олександрович</t>
  </si>
  <si>
    <t>Двадцять четверте серпня дві тисячі сьомого року</t>
  </si>
  <si>
    <t>Тітаренко Макар Вячеславович</t>
  </si>
  <si>
    <t>Шістнадцяте січня дві тисячі шостого року</t>
  </si>
  <si>
    <t>C++, Python</t>
  </si>
  <si>
    <t>Середюк Єгор Андрійович</t>
  </si>
  <si>
    <t>30 травня 2005</t>
  </si>
  <si>
    <t>Ліцей "Самара" міста Новомосковська</t>
  </si>
  <si>
    <t>Злобіна Наталія Олександрівна</t>
  </si>
  <si>
    <t>Томіщ Роман Максимович</t>
  </si>
  <si>
    <t>29 вересня 2006</t>
  </si>
  <si>
    <t>Теплих Антоній Олексійович</t>
  </si>
  <si>
    <t>30 січня 2007</t>
  </si>
  <si>
    <t>Решетнікова Христина  Володимирівна</t>
  </si>
  <si>
    <t>Владико Володимир Миколайович</t>
  </si>
  <si>
    <t>29 жовтня 2005</t>
  </si>
  <si>
    <t>Бондарєва Раїса Григорівна</t>
  </si>
  <si>
    <t>29 листопада 2005</t>
  </si>
  <si>
    <t>Карпець Ольга Сергіївна</t>
  </si>
  <si>
    <t>Кожарін Тарас Юрійович</t>
  </si>
  <si>
    <t>10 березня 2005</t>
  </si>
  <si>
    <t>Тумаркін Сергій Євгенович</t>
  </si>
  <si>
    <t>25.10.2006р., двадцять п'яте жовтня дві тисячі шостого року народження</t>
  </si>
  <si>
    <t>Комунальний заклад освіти "Середня загальноосвітня школа №21" Дніпровської міської ради</t>
  </si>
  <si>
    <t>Наход Наталія В'ячеславівна</t>
  </si>
  <si>
    <t>Зінов’єв Платон Олегович</t>
  </si>
  <si>
    <t>Сьоме листопада 2006 року</t>
  </si>
  <si>
    <t xml:space="preserve">Python </t>
  </si>
  <si>
    <t>Відоменко Олена Борисівна</t>
  </si>
  <si>
    <t>Комунальний заклад освіти "Середня загальноосвітня школа № 20" Дніпровської міської ради</t>
  </si>
  <si>
    <t>30.08.2005</t>
  </si>
  <si>
    <t>Пащенко Костянтин Вікторович</t>
  </si>
  <si>
    <t>Кіященко Михайло Дмитрович</t>
  </si>
  <si>
    <t xml:space="preserve">Двадцять сьоме березня дві тисячі сьомого року </t>
  </si>
  <si>
    <t>Бондаренко Олена Олександрівна</t>
  </si>
  <si>
    <t>Овчаренко Роман Дмитрович</t>
  </si>
  <si>
    <t>22 червня 2006</t>
  </si>
  <si>
    <t>Python, C, C++</t>
  </si>
  <si>
    <t xml:space="preserve"> Python</t>
  </si>
  <si>
    <t xml:space="preserve">  C#</t>
  </si>
  <si>
    <t xml:space="preserve">  Python</t>
  </si>
  <si>
    <t xml:space="preserve">  С++</t>
  </si>
  <si>
    <t>Синельниківський ліцей №3 Синельниківської міської ради</t>
  </si>
  <si>
    <t>Синельниківський ліцей №7 Синельниківської міської ради</t>
  </si>
  <si>
    <t>Синельниківський ліцей №4 Синельниківської міської ради</t>
  </si>
  <si>
    <t>Синельниківський ліцей №6 Синельниківської міської ради</t>
  </si>
  <si>
    <t>Вільногірський ліцей № 5 Вільногірської міської ради</t>
  </si>
  <si>
    <t>Вільногірський ліцей № 4 Вільногірської міської ради</t>
  </si>
  <si>
    <t>Криворізький природничо-науковий ліцей Криворізької міської ради</t>
  </si>
  <si>
    <t>Криворізький Центрально-Міський ліцей Криворізької міської ради</t>
  </si>
  <si>
    <t>Криворізький навчально-виховний комплекс №129 "Гімназія-ліцей академічного спрямування" Криворізької міської ради</t>
  </si>
  <si>
    <t>Криворізька загальноосвітня школа І-ІІІ ступенів №19 Криворізької міської ради</t>
  </si>
  <si>
    <t>Криворізька загальноосвітня школа І-ІІІ ступенів 119 Криворізької міської ради</t>
  </si>
  <si>
    <t>Павлоградська загальноосвітня школа І-ІІІ ступенів № 17 Павлоградської міської ради</t>
  </si>
  <si>
    <t>Павлоградський міський ліцей Павлоградської міської ради</t>
  </si>
  <si>
    <t>Павлоградська загальноосвітня школа І-ІІІ ступенів №9 Павлоградської міської ради</t>
  </si>
  <si>
    <t>Моісєєв Роман Вітиалійович</t>
  </si>
  <si>
    <t>Комунальний заклад «Нікопольська середня загальноосвітня школа І-ІІІ ступенів №9»</t>
  </si>
  <si>
    <t>Виноходов Андрій Анатолійович</t>
  </si>
  <si>
    <t>17 липня 2007</t>
  </si>
  <si>
    <t>Попов Андрій Євгенович</t>
  </si>
  <si>
    <t>Комунальний заклад «Нікопольська середня загальноосвітня школа І-ІІІ ступенів №4»</t>
  </si>
  <si>
    <t>Воробєй Інна Анатоліївна</t>
  </si>
  <si>
    <t>11 травня 2007</t>
  </si>
  <si>
    <t>Шабазов Олексій Миколайович</t>
  </si>
  <si>
    <t>15 грудня 2004</t>
  </si>
  <si>
    <t>КЗ "НВО-ліцей НІТ" Кам'янської міської ради</t>
  </si>
  <si>
    <t>ліцей НІТ Кам'янської міської ради</t>
  </si>
  <si>
    <t xml:space="preserve">Ліцей#44 </t>
  </si>
  <si>
    <t>Безменов Назар Євгенович</t>
  </si>
  <si>
    <t>Друге грудня 2006</t>
  </si>
  <si>
    <t>C++</t>
  </si>
  <si>
    <t>Ткаченко Анастасія Павлівна</t>
  </si>
  <si>
    <t>Комунальний заклад "Нікопольська середня загальноосвітня школа першого-третього ступенів №22"</t>
  </si>
  <si>
    <t>Танцюра Віта Леонідівна</t>
  </si>
  <si>
    <t>PYTHON</t>
  </si>
  <si>
    <t>Жирун Юлія Олександрівна</t>
  </si>
  <si>
    <t>Двадцять дев'яте листопада дві тисяча шостого року</t>
  </si>
  <si>
    <t>Комунальний заклад "Нікопольська загальноосвітня школа І-ІІІ ст. №8"</t>
  </si>
  <si>
    <t>Науменко Людмила Анатоліївна</t>
  </si>
  <si>
    <t>Оникієнко Марія Євгенівна</t>
  </si>
  <si>
    <t>Шостого жовтня дві тисячі шостого року</t>
  </si>
  <si>
    <t>"Нікопольська гімназія №11 Нікопольської міської ради"</t>
  </si>
  <si>
    <t>Симонищ Світлана Михайлівна</t>
  </si>
  <si>
    <t>Шевченко Вероніка Сергіївна</t>
  </si>
  <si>
    <t>Двадцять перше жовтня дві тисячі шостого року</t>
  </si>
  <si>
    <t>Комунальний заклад "Нікопольська середня загальноосвітня школа І-ІІІ ступенів №22"</t>
  </si>
  <si>
    <t>Баранова Інна Сергіївна</t>
  </si>
  <si>
    <t>Власова Вероніка Віталіївна</t>
  </si>
  <si>
    <t>Шістнадцяте листопада дві тисячі п'ятого року</t>
  </si>
  <si>
    <t>Комунальний заклад "Нікопольський навчально-виховний комплекс № 15" Загальноосвітній навчальний заклад I ступеня - гімназія"</t>
  </si>
  <si>
    <t>Христолюбова Анна Григорівна</t>
  </si>
  <si>
    <t>Синиця Павло Юрійович</t>
  </si>
  <si>
    <t>Двадцяте травня дві тисячі п’ятого року</t>
  </si>
  <si>
    <t>Шарова Світлана Іванівна</t>
  </si>
  <si>
    <t>Puthon</t>
  </si>
  <si>
    <t>Общанська Дар’я Едуардівна</t>
  </si>
  <si>
    <t>Десяте січня дві тисячі шостого року</t>
  </si>
  <si>
    <t>Максимова Тамара Миколаївна</t>
  </si>
  <si>
    <t>Lazarus (PascaI)</t>
  </si>
  <si>
    <t>Раївський ліцей Раївської сільської ради Синельниківського району</t>
  </si>
  <si>
    <t>Михайлівський ліцей Раївської сільської ради Синельниківського району</t>
  </si>
  <si>
    <t>Всього</t>
  </si>
  <si>
    <t>Невідомий учасник 32</t>
  </si>
  <si>
    <t>Дніпропетровська</t>
  </si>
  <si>
    <t>Цимбала Олег Васильович</t>
  </si>
  <si>
    <t>Невідомий учасник 33</t>
  </si>
  <si>
    <t>Польшин Олександр Вячеславович</t>
  </si>
  <si>
    <t>Невідомий учасник 38</t>
  </si>
  <si>
    <t>Невідомий учасник 45</t>
  </si>
  <si>
    <t xml:space="preserve">Кутасевич Андрій Олександрович </t>
  </si>
  <si>
    <t>Кирюхіна Наталія Олександрівна </t>
  </si>
  <si>
    <t xml:space="preserve"> C# </t>
  </si>
  <si>
    <t>Додаткова інформація ( мова програмування)</t>
  </si>
  <si>
    <t>Ім'я</t>
  </si>
  <si>
    <t>Клас</t>
  </si>
  <si>
    <t>Регіон</t>
  </si>
  <si>
    <t>A</t>
  </si>
  <si>
    <t>B</t>
  </si>
  <si>
    <t>C</t>
  </si>
  <si>
    <t>D</t>
  </si>
  <si>
    <t>E</t>
  </si>
  <si>
    <t>Кам'янське</t>
  </si>
  <si>
    <t>-</t>
  </si>
  <si>
    <t>ДОЛІФМП</t>
  </si>
  <si>
    <t>Кривий Ріг</t>
  </si>
  <si>
    <t>Дніпро</t>
  </si>
  <si>
    <t>Сібіряков Давид Олегович</t>
  </si>
  <si>
    <t>Павлоград</t>
  </si>
  <si>
    <t>Нікополь</t>
  </si>
  <si>
    <t>Жовті Води</t>
  </si>
  <si>
    <t>Новомосковськ</t>
  </si>
  <si>
    <t>Орлов Антон Костянтинович</t>
  </si>
  <si>
    <t>Жадько Микита Сергійович</t>
  </si>
  <si>
    <t>Вільногірськ</t>
  </si>
  <si>
    <t>Невідомий учасник 6</t>
  </si>
  <si>
    <t>Андрейченко Андрій Олегович</t>
  </si>
  <si>
    <t>Синельникове</t>
  </si>
  <si>
    <t>Анісімов Олександр Олексійович</t>
  </si>
  <si>
    <t>Плішак Віктор Сергійович</t>
  </si>
  <si>
    <t>тт</t>
  </si>
  <si>
    <t>І тур</t>
  </si>
  <si>
    <t>Клас навчання</t>
  </si>
  <si>
    <t>Найменування навчального закладу 
(відповідно до статуту)</t>
  </si>
  <si>
    <t>Ткачук Олена Костянтинівна</t>
  </si>
  <si>
    <t>02 жовтня 2004</t>
  </si>
  <si>
    <t>23 травня 2008</t>
  </si>
  <si>
    <t>1 вересня 2007</t>
  </si>
  <si>
    <t>11 липня 2005</t>
  </si>
  <si>
    <t>Череп Ігор Миколаїович</t>
  </si>
  <si>
    <t>КОЛІ, Невідомий учасник 6</t>
  </si>
  <si>
    <t>гімназія №3 м. Новомосковськ</t>
  </si>
  <si>
    <t>Цеуфал Володимир Едуардович</t>
  </si>
  <si>
    <t>1 вересня 2006</t>
  </si>
  <si>
    <t>Синельниківський район</t>
  </si>
  <si>
    <t>ІІ Тур</t>
  </si>
  <si>
    <t>Черкаський 
Ліцей Черкаської селищної ради Новомосковського району</t>
  </si>
  <si>
    <t>Клас за який висту-пає</t>
  </si>
  <si>
    <t>Ентін Йосиф Абрамович</t>
  </si>
  <si>
    <t>Хижа Олександр Леонідович, Олінович Юлія Миколаївна</t>
  </si>
  <si>
    <t>Пушкаш Вікторія Вікторівна</t>
  </si>
  <si>
    <t>Проаналізувавши результати виконання завдань, журі остаточно оцінило роботи учнів такою кількістю балів:</t>
  </si>
  <si>
    <t>за підсумками перевірки робіт учнів 8 - 11 класу Дніпропетровської області (06 лютого 2022 року)</t>
  </si>
  <si>
    <t>ПРОТОКОЛ</t>
  </si>
  <si>
    <t xml:space="preserve">засідання журі  ІІІ етапу Всеукраїнської олімпіади з інформатики  </t>
  </si>
  <si>
    <t>Диплом</t>
  </si>
  <si>
    <t xml:space="preserve">                                             ПРОТОКОЛ</t>
  </si>
  <si>
    <t>Хижа О.Л.</t>
  </si>
  <si>
    <t>Мірошниченко А.А.</t>
  </si>
  <si>
    <t>Філозова Л.В.</t>
  </si>
  <si>
    <t>Афанасьєва С.О.</t>
  </si>
  <si>
    <t>Безрукавий Ю.В.</t>
  </si>
  <si>
    <t>Бондарєва Р.Г.</t>
  </si>
  <si>
    <t>Будіна Н.В.</t>
  </si>
  <si>
    <t>Гладкий В.Ю.</t>
  </si>
  <si>
    <t>Ентін Й.А.</t>
  </si>
  <si>
    <t>Зирянова І.О.</t>
  </si>
  <si>
    <t>Івашина Т.Я.</t>
  </si>
  <si>
    <t>Ільченко І.Г.</t>
  </si>
  <si>
    <t>Малоіван І.Є.</t>
  </si>
  <si>
    <t>Скуратовська Л.Г.</t>
  </si>
  <si>
    <t>Чуб Г.Ю</t>
  </si>
  <si>
    <t>Чухно К.О.</t>
  </si>
  <si>
    <t>Горшкова А.А.</t>
  </si>
  <si>
    <t>Бабурніч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</si>
</sst>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Roboto"/>
      <charset val="204"/>
    </font>
    <font>
      <sz val="9"/>
      <color theme="1"/>
      <name val="Arial"/>
      <family val="2"/>
      <charset val="204"/>
    </font>
    <font>
      <b/>
      <sz val="11"/>
      <color theme="1"/>
      <name val="Roboto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1" fillId="0" borderId="1" xfId="0" applyFont="1" applyBorder="1" applyAlignment="1"/>
    <xf numFmtId="0" fontId="1" fillId="0" borderId="1" xfId="0" quotePrefix="1" applyFont="1" applyBorder="1" applyAlignment="1"/>
    <xf numFmtId="0" fontId="0" fillId="2" borderId="1" xfId="0" applyFill="1" applyBorder="1"/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/>
    <xf numFmtId="0" fontId="0" fillId="0" borderId="0" xfId="0" applyBorder="1"/>
    <xf numFmtId="0" fontId="0" fillId="2" borderId="0" xfId="0" applyFill="1" applyBorder="1"/>
    <xf numFmtId="0" fontId="3" fillId="0" borderId="0" xfId="0" applyFont="1" applyBorder="1"/>
    <xf numFmtId="0" fontId="0" fillId="3" borderId="1" xfId="0" applyFill="1" applyBorder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0" fillId="0" borderId="2" xfId="0" applyBorder="1"/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9" xfId="0" applyBorder="1"/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2" xfId="0" applyFill="1" applyBorder="1"/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7" xfId="0" applyBorder="1"/>
    <xf numFmtId="0" fontId="5" fillId="0" borderId="17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1" fillId="2" borderId="1" xfId="0" quotePrefix="1" applyFont="1" applyFill="1" applyBorder="1" applyAlignment="1"/>
    <xf numFmtId="0" fontId="5" fillId="0" borderId="0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1" fillId="0" borderId="23" xfId="0" applyFont="1" applyBorder="1" applyAlignment="1"/>
    <xf numFmtId="0" fontId="1" fillId="0" borderId="23" xfId="0" applyFont="1" applyBorder="1" applyAlignment="1">
      <alignment wrapText="1"/>
    </xf>
    <xf numFmtId="0" fontId="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left" wrapText="1"/>
    </xf>
    <xf numFmtId="0" fontId="0" fillId="0" borderId="23" xfId="0" applyBorder="1"/>
    <xf numFmtId="0" fontId="0" fillId="0" borderId="24" xfId="0" applyBorder="1"/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3" fillId="0" borderId="0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3"/>
  <sheetViews>
    <sheetView tabSelected="1" topLeftCell="A97" zoomScale="80" zoomScaleNormal="80" workbookViewId="0">
      <selection activeCell="B109" sqref="B109"/>
    </sheetView>
  </sheetViews>
  <sheetFormatPr defaultRowHeight="15"/>
  <cols>
    <col min="1" max="1" width="4.42578125" style="20" bestFit="1" customWidth="1"/>
    <col min="2" max="2" width="20.7109375" style="25" customWidth="1"/>
    <col min="3" max="3" width="10.42578125" style="9" hidden="1" customWidth="1"/>
    <col min="4" max="4" width="46" style="17" customWidth="1"/>
    <col min="5" max="6" width="6.7109375" style="20" customWidth="1"/>
    <col min="7" max="7" width="5" style="9" hidden="1" customWidth="1"/>
    <col min="8" max="8" width="34.42578125" style="29" customWidth="1"/>
    <col min="9" max="9" width="20.7109375" style="9" hidden="1" customWidth="1"/>
    <col min="10" max="10" width="37" style="9" hidden="1" customWidth="1"/>
    <col min="11" max="11" width="28.7109375" style="9" hidden="1" customWidth="1"/>
    <col min="12" max="12" width="5.42578125" style="9" hidden="1" customWidth="1"/>
    <col min="13" max="13" width="9.140625" style="9" hidden="1" customWidth="1"/>
    <col min="14" max="18" width="6.140625" style="20" customWidth="1"/>
    <col min="19" max="19" width="7.42578125" style="33" customWidth="1"/>
    <col min="20" max="20" width="9.140625" style="9" hidden="1" customWidth="1"/>
    <col min="21" max="21" width="48.42578125" hidden="1" customWidth="1"/>
    <col min="22" max="22" width="7.28515625" hidden="1" customWidth="1"/>
    <col min="23" max="23" width="38.7109375" hidden="1" customWidth="1"/>
    <col min="24" max="28" width="4.5703125" customWidth="1"/>
    <col min="29" max="30" width="8.5703125" style="38" customWidth="1"/>
    <col min="31" max="31" width="0" style="9" hidden="1" customWidth="1"/>
    <col min="32" max="32" width="9.140625" style="1"/>
    <col min="33" max="33" width="9.140625" style="4"/>
    <col min="34" max="16384" width="9.140625" style="9"/>
  </cols>
  <sheetData>
    <row r="1" spans="1:34">
      <c r="C1" s="118" t="s">
        <v>369</v>
      </c>
      <c r="D1" s="118" t="s">
        <v>366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AD1"/>
      <c r="AE1"/>
      <c r="AF1"/>
      <c r="AG1"/>
      <c r="AH1"/>
    </row>
    <row r="2" spans="1:34" ht="31.5" customHeight="1">
      <c r="C2" s="118" t="s">
        <v>367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AD2"/>
      <c r="AE2"/>
      <c r="AF2"/>
      <c r="AG2"/>
      <c r="AH2"/>
    </row>
    <row r="3" spans="1:34" ht="30.75" customHeight="1">
      <c r="C3" s="118" t="s">
        <v>365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AD3"/>
      <c r="AE3"/>
      <c r="AF3"/>
      <c r="AG3"/>
      <c r="AH3"/>
    </row>
    <row r="4" spans="1:34" ht="29.25" customHeight="1">
      <c r="B4" s="118" t="s">
        <v>364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AD4"/>
      <c r="AE4"/>
      <c r="AF4"/>
      <c r="AG4"/>
      <c r="AH4"/>
    </row>
    <row r="5" spans="1:34" ht="8.25" customHeight="1" thickBot="1">
      <c r="AD5"/>
      <c r="AE5"/>
      <c r="AF5"/>
      <c r="AG5"/>
      <c r="AH5"/>
    </row>
    <row r="6" spans="1:34" ht="60">
      <c r="A6" s="49"/>
      <c r="B6" s="50" t="s">
        <v>5</v>
      </c>
      <c r="C6" s="51" t="s">
        <v>6</v>
      </c>
      <c r="D6" s="50" t="s">
        <v>346</v>
      </c>
      <c r="E6" s="52" t="s">
        <v>345</v>
      </c>
      <c r="F6" s="52" t="s">
        <v>360</v>
      </c>
      <c r="G6" s="53" t="s">
        <v>7</v>
      </c>
      <c r="H6" s="50" t="s">
        <v>8</v>
      </c>
      <c r="I6" s="50" t="s">
        <v>316</v>
      </c>
      <c r="J6" s="54" t="s">
        <v>343</v>
      </c>
      <c r="K6" s="54" t="s">
        <v>317</v>
      </c>
      <c r="L6" s="54" t="s">
        <v>318</v>
      </c>
      <c r="M6" s="55" t="s">
        <v>319</v>
      </c>
      <c r="N6" s="41" t="s">
        <v>320</v>
      </c>
      <c r="O6" s="42" t="s">
        <v>321</v>
      </c>
      <c r="P6" s="42" t="s">
        <v>322</v>
      </c>
      <c r="Q6" s="42" t="s">
        <v>323</v>
      </c>
      <c r="R6" s="43" t="s">
        <v>324</v>
      </c>
      <c r="S6" s="56" t="s">
        <v>344</v>
      </c>
      <c r="T6" s="42"/>
      <c r="U6" s="42" t="s">
        <v>317</v>
      </c>
      <c r="V6" s="42" t="s">
        <v>318</v>
      </c>
      <c r="W6" s="57" t="s">
        <v>319</v>
      </c>
      <c r="X6" s="41" t="s">
        <v>320</v>
      </c>
      <c r="Y6" s="42" t="s">
        <v>321</v>
      </c>
      <c r="Z6" s="42" t="s">
        <v>322</v>
      </c>
      <c r="AA6" s="42" t="s">
        <v>323</v>
      </c>
      <c r="AB6" s="43" t="s">
        <v>324</v>
      </c>
      <c r="AC6" s="58" t="s">
        <v>358</v>
      </c>
      <c r="AD6" s="60" t="s">
        <v>305</v>
      </c>
      <c r="AF6" s="60" t="s">
        <v>368</v>
      </c>
      <c r="AG6"/>
      <c r="AH6"/>
    </row>
    <row r="7" spans="1:34" ht="26.25">
      <c r="A7" s="44">
        <v>1</v>
      </c>
      <c r="B7" s="22" t="s">
        <v>199</v>
      </c>
      <c r="C7" s="2" t="s">
        <v>200</v>
      </c>
      <c r="D7" s="13" t="s">
        <v>201</v>
      </c>
      <c r="E7" s="31">
        <v>11</v>
      </c>
      <c r="F7" s="31">
        <v>11</v>
      </c>
      <c r="G7" s="2">
        <v>1</v>
      </c>
      <c r="H7" s="26" t="s">
        <v>202</v>
      </c>
      <c r="I7" s="2" t="s">
        <v>26</v>
      </c>
      <c r="J7" s="1" t="s">
        <v>199</v>
      </c>
      <c r="K7" s="1" t="s">
        <v>199</v>
      </c>
      <c r="L7" s="1">
        <v>11</v>
      </c>
      <c r="M7" s="39" t="s">
        <v>325</v>
      </c>
      <c r="N7" s="44">
        <v>100</v>
      </c>
      <c r="O7" s="19">
        <v>100</v>
      </c>
      <c r="P7" s="19">
        <v>100</v>
      </c>
      <c r="Q7" s="19">
        <v>39</v>
      </c>
      <c r="R7" s="45" t="s">
        <v>326</v>
      </c>
      <c r="S7" s="40">
        <v>339</v>
      </c>
      <c r="T7" s="1">
        <f t="shared" ref="T7:T17" si="0">IF(J7=K7,111111,0)</f>
        <v>111111</v>
      </c>
      <c r="U7" s="35" t="s">
        <v>199</v>
      </c>
      <c r="V7" s="35">
        <v>11</v>
      </c>
      <c r="W7" s="46" t="s">
        <v>325</v>
      </c>
      <c r="X7" s="47">
        <v>100</v>
      </c>
      <c r="Y7" s="36">
        <v>100</v>
      </c>
      <c r="Z7" s="36">
        <v>100</v>
      </c>
      <c r="AA7" s="36">
        <v>14</v>
      </c>
      <c r="AB7" s="48">
        <v>13</v>
      </c>
      <c r="AC7" s="59">
        <v>327</v>
      </c>
      <c r="AD7" s="61">
        <f t="shared" ref="AD7:AD36" si="1">S7+AC7</f>
        <v>666</v>
      </c>
      <c r="AE7" s="9">
        <f t="shared" ref="AE7:AE36" si="2">IF(U7=J7,11111,"ххх")</f>
        <v>11111</v>
      </c>
      <c r="AF7" s="61">
        <v>1</v>
      </c>
      <c r="AG7"/>
      <c r="AH7"/>
    </row>
    <row r="8" spans="1:34" ht="39">
      <c r="A8" s="44">
        <v>2</v>
      </c>
      <c r="B8" s="22" t="s">
        <v>41</v>
      </c>
      <c r="C8" s="2" t="s">
        <v>42</v>
      </c>
      <c r="D8" s="13" t="s">
        <v>38</v>
      </c>
      <c r="E8" s="31">
        <v>11</v>
      </c>
      <c r="F8" s="31">
        <v>11</v>
      </c>
      <c r="G8" s="2">
        <v>1</v>
      </c>
      <c r="H8" s="26" t="s">
        <v>39</v>
      </c>
      <c r="I8" s="2" t="s">
        <v>43</v>
      </c>
      <c r="J8" s="4" t="s">
        <v>41</v>
      </c>
      <c r="K8" s="1" t="s">
        <v>41</v>
      </c>
      <c r="L8" s="1">
        <v>11</v>
      </c>
      <c r="M8" s="39" t="s">
        <v>327</v>
      </c>
      <c r="N8" s="44">
        <v>100</v>
      </c>
      <c r="O8" s="19">
        <v>100</v>
      </c>
      <c r="P8" s="19">
        <v>100</v>
      </c>
      <c r="Q8" s="19">
        <v>17</v>
      </c>
      <c r="R8" s="45" t="s">
        <v>326</v>
      </c>
      <c r="S8" s="40">
        <v>317</v>
      </c>
      <c r="T8" s="1">
        <f t="shared" si="0"/>
        <v>111111</v>
      </c>
      <c r="U8" s="35" t="s">
        <v>41</v>
      </c>
      <c r="V8" s="35">
        <v>11</v>
      </c>
      <c r="W8" s="46" t="s">
        <v>327</v>
      </c>
      <c r="X8" s="47">
        <v>100</v>
      </c>
      <c r="Y8" s="36">
        <v>100</v>
      </c>
      <c r="Z8" s="36">
        <v>85</v>
      </c>
      <c r="AA8" s="36">
        <v>14</v>
      </c>
      <c r="AB8" s="48" t="s">
        <v>326</v>
      </c>
      <c r="AC8" s="59">
        <v>299</v>
      </c>
      <c r="AD8" s="61">
        <f t="shared" si="1"/>
        <v>616</v>
      </c>
      <c r="AE8" s="9">
        <f t="shared" si="2"/>
        <v>11111</v>
      </c>
      <c r="AF8" s="61">
        <v>1</v>
      </c>
      <c r="AG8"/>
      <c r="AH8"/>
    </row>
    <row r="9" spans="1:34" ht="39">
      <c r="A9" s="44">
        <v>3</v>
      </c>
      <c r="B9" s="22" t="s">
        <v>120</v>
      </c>
      <c r="C9" s="2" t="s">
        <v>121</v>
      </c>
      <c r="D9" s="13" t="s">
        <v>108</v>
      </c>
      <c r="E9" s="31">
        <v>11</v>
      </c>
      <c r="F9" s="31">
        <v>11</v>
      </c>
      <c r="G9" s="2">
        <v>3</v>
      </c>
      <c r="H9" s="26" t="s">
        <v>361</v>
      </c>
      <c r="I9" s="2" t="s">
        <v>122</v>
      </c>
      <c r="J9" s="1" t="s">
        <v>120</v>
      </c>
      <c r="K9" s="1" t="s">
        <v>120</v>
      </c>
      <c r="L9" s="1">
        <v>11</v>
      </c>
      <c r="M9" s="39" t="s">
        <v>329</v>
      </c>
      <c r="N9" s="44">
        <v>100</v>
      </c>
      <c r="O9" s="19">
        <v>100</v>
      </c>
      <c r="P9" s="19">
        <v>96</v>
      </c>
      <c r="Q9" s="19">
        <v>17</v>
      </c>
      <c r="R9" s="45">
        <v>0</v>
      </c>
      <c r="S9" s="40">
        <v>313</v>
      </c>
      <c r="T9" s="1">
        <f t="shared" si="0"/>
        <v>111111</v>
      </c>
      <c r="U9" s="35" t="s">
        <v>120</v>
      </c>
      <c r="V9" s="35">
        <v>11</v>
      </c>
      <c r="W9" s="46" t="s">
        <v>329</v>
      </c>
      <c r="X9" s="47">
        <v>100</v>
      </c>
      <c r="Y9" s="36">
        <v>100</v>
      </c>
      <c r="Z9" s="36">
        <v>23</v>
      </c>
      <c r="AA9" s="36">
        <v>14</v>
      </c>
      <c r="AB9" s="48">
        <v>0</v>
      </c>
      <c r="AC9" s="59">
        <v>237</v>
      </c>
      <c r="AD9" s="61">
        <f t="shared" si="1"/>
        <v>550</v>
      </c>
      <c r="AE9" s="9">
        <f t="shared" si="2"/>
        <v>11111</v>
      </c>
      <c r="AF9" s="61">
        <v>2</v>
      </c>
      <c r="AG9"/>
      <c r="AH9"/>
    </row>
    <row r="10" spans="1:34" ht="26.25">
      <c r="A10" s="44">
        <v>4</v>
      </c>
      <c r="B10" s="22" t="s">
        <v>222</v>
      </c>
      <c r="C10" s="2" t="s">
        <v>223</v>
      </c>
      <c r="D10" s="13" t="s">
        <v>257</v>
      </c>
      <c r="E10" s="31">
        <v>11</v>
      </c>
      <c r="F10" s="31">
        <v>11</v>
      </c>
      <c r="G10" s="2">
        <v>1</v>
      </c>
      <c r="H10" s="26" t="s">
        <v>219</v>
      </c>
      <c r="I10" s="2" t="s">
        <v>244</v>
      </c>
      <c r="J10" s="4" t="s">
        <v>222</v>
      </c>
      <c r="K10" s="1" t="s">
        <v>222</v>
      </c>
      <c r="L10" s="1">
        <v>11</v>
      </c>
      <c r="M10" s="39" t="s">
        <v>331</v>
      </c>
      <c r="N10" s="44">
        <v>100</v>
      </c>
      <c r="O10" s="19">
        <v>100</v>
      </c>
      <c r="P10" s="19">
        <v>94</v>
      </c>
      <c r="Q10" s="19" t="s">
        <v>326</v>
      </c>
      <c r="R10" s="45" t="s">
        <v>326</v>
      </c>
      <c r="S10" s="40">
        <v>294</v>
      </c>
      <c r="T10" s="1">
        <f t="shared" si="0"/>
        <v>111111</v>
      </c>
      <c r="U10" s="35" t="s">
        <v>222</v>
      </c>
      <c r="V10" s="35">
        <v>11</v>
      </c>
      <c r="W10" s="46" t="s">
        <v>331</v>
      </c>
      <c r="X10" s="47">
        <v>100</v>
      </c>
      <c r="Y10" s="36">
        <v>100</v>
      </c>
      <c r="Z10" s="36">
        <v>39</v>
      </c>
      <c r="AA10" s="36" t="s">
        <v>326</v>
      </c>
      <c r="AB10" s="48" t="s">
        <v>326</v>
      </c>
      <c r="AC10" s="59">
        <v>239</v>
      </c>
      <c r="AD10" s="61">
        <f t="shared" si="1"/>
        <v>533</v>
      </c>
      <c r="AE10" s="9">
        <f t="shared" si="2"/>
        <v>11111</v>
      </c>
      <c r="AF10" s="61">
        <v>2</v>
      </c>
      <c r="AG10"/>
      <c r="AH10"/>
    </row>
    <row r="11" spans="1:34" ht="26.25">
      <c r="A11" s="44">
        <v>5</v>
      </c>
      <c r="B11" s="22" t="s">
        <v>336</v>
      </c>
      <c r="C11" s="2" t="s">
        <v>27</v>
      </c>
      <c r="D11" s="13" t="s">
        <v>250</v>
      </c>
      <c r="E11" s="31">
        <v>11</v>
      </c>
      <c r="F11" s="31">
        <v>11</v>
      </c>
      <c r="G11" s="2">
        <v>1</v>
      </c>
      <c r="H11" s="26" t="s">
        <v>28</v>
      </c>
      <c r="I11" s="2" t="s">
        <v>14</v>
      </c>
      <c r="J11" s="1" t="s">
        <v>336</v>
      </c>
      <c r="K11" s="1" t="s">
        <v>336</v>
      </c>
      <c r="L11" s="1">
        <v>11</v>
      </c>
      <c r="M11" s="39" t="s">
        <v>337</v>
      </c>
      <c r="N11" s="44">
        <v>100</v>
      </c>
      <c r="O11" s="19">
        <v>100</v>
      </c>
      <c r="P11" s="19">
        <v>60</v>
      </c>
      <c r="Q11" s="19" t="s">
        <v>326</v>
      </c>
      <c r="R11" s="45" t="s">
        <v>326</v>
      </c>
      <c r="S11" s="40">
        <v>260</v>
      </c>
      <c r="T11" s="1">
        <f t="shared" si="0"/>
        <v>111111</v>
      </c>
      <c r="U11" s="35" t="s">
        <v>336</v>
      </c>
      <c r="V11" s="35">
        <v>11</v>
      </c>
      <c r="W11" s="46" t="s">
        <v>337</v>
      </c>
      <c r="X11" s="47">
        <v>100</v>
      </c>
      <c r="Y11" s="36">
        <v>100</v>
      </c>
      <c r="Z11" s="36">
        <v>65</v>
      </c>
      <c r="AA11" s="36">
        <v>0</v>
      </c>
      <c r="AB11" s="48" t="s">
        <v>326</v>
      </c>
      <c r="AC11" s="59">
        <v>265</v>
      </c>
      <c r="AD11" s="61">
        <f t="shared" si="1"/>
        <v>525</v>
      </c>
      <c r="AE11" s="9">
        <f t="shared" si="2"/>
        <v>11111</v>
      </c>
      <c r="AF11" s="61">
        <v>2</v>
      </c>
      <c r="AG11"/>
      <c r="AH11"/>
    </row>
    <row r="12" spans="1:34" ht="39">
      <c r="A12" s="44">
        <v>6</v>
      </c>
      <c r="B12" s="22" t="s">
        <v>117</v>
      </c>
      <c r="C12" s="2" t="s">
        <v>118</v>
      </c>
      <c r="D12" s="13" t="s">
        <v>108</v>
      </c>
      <c r="E12" s="31">
        <v>11</v>
      </c>
      <c r="F12" s="31">
        <v>11</v>
      </c>
      <c r="G12" s="2">
        <v>2</v>
      </c>
      <c r="H12" s="26" t="s">
        <v>361</v>
      </c>
      <c r="I12" s="2" t="s">
        <v>119</v>
      </c>
      <c r="J12" s="1" t="s">
        <v>117</v>
      </c>
      <c r="K12" s="1" t="s">
        <v>117</v>
      </c>
      <c r="L12" s="1">
        <v>11</v>
      </c>
      <c r="M12" s="39" t="s">
        <v>329</v>
      </c>
      <c r="N12" s="44">
        <v>100</v>
      </c>
      <c r="O12" s="19">
        <v>100</v>
      </c>
      <c r="P12" s="19">
        <v>100</v>
      </c>
      <c r="Q12" s="19">
        <v>0</v>
      </c>
      <c r="R12" s="45" t="s">
        <v>326</v>
      </c>
      <c r="S12" s="40">
        <v>300</v>
      </c>
      <c r="T12" s="1">
        <f t="shared" si="0"/>
        <v>111111</v>
      </c>
      <c r="U12" s="35" t="s">
        <v>117</v>
      </c>
      <c r="V12" s="35">
        <v>11</v>
      </c>
      <c r="W12" s="46" t="s">
        <v>329</v>
      </c>
      <c r="X12" s="47">
        <v>100</v>
      </c>
      <c r="Y12" s="36">
        <v>100</v>
      </c>
      <c r="Z12" s="36">
        <v>5</v>
      </c>
      <c r="AA12" s="36">
        <v>14</v>
      </c>
      <c r="AB12" s="48" t="s">
        <v>326</v>
      </c>
      <c r="AC12" s="59">
        <v>219</v>
      </c>
      <c r="AD12" s="61">
        <f t="shared" si="1"/>
        <v>519</v>
      </c>
      <c r="AE12" s="9">
        <f t="shared" si="2"/>
        <v>11111</v>
      </c>
      <c r="AF12" s="61">
        <v>2</v>
      </c>
      <c r="AG12"/>
      <c r="AH12"/>
    </row>
    <row r="13" spans="1:34" ht="39">
      <c r="A13" s="44">
        <v>7</v>
      </c>
      <c r="B13" s="22" t="s">
        <v>115</v>
      </c>
      <c r="C13" s="2" t="s">
        <v>116</v>
      </c>
      <c r="D13" s="13" t="s">
        <v>108</v>
      </c>
      <c r="E13" s="31">
        <v>11</v>
      </c>
      <c r="F13" s="31">
        <v>11</v>
      </c>
      <c r="G13" s="2">
        <v>1</v>
      </c>
      <c r="H13" s="26" t="s">
        <v>361</v>
      </c>
      <c r="I13" s="2" t="s">
        <v>114</v>
      </c>
      <c r="J13" s="1" t="s">
        <v>115</v>
      </c>
      <c r="K13" s="1" t="s">
        <v>115</v>
      </c>
      <c r="L13" s="1">
        <v>11</v>
      </c>
      <c r="M13" s="39" t="s">
        <v>329</v>
      </c>
      <c r="N13" s="44">
        <v>100</v>
      </c>
      <c r="O13" s="19">
        <v>100</v>
      </c>
      <c r="P13" s="19">
        <v>100</v>
      </c>
      <c r="Q13" s="19">
        <v>0</v>
      </c>
      <c r="R13" s="45" t="s">
        <v>326</v>
      </c>
      <c r="S13" s="40">
        <v>300</v>
      </c>
      <c r="T13" s="1">
        <f t="shared" si="0"/>
        <v>111111</v>
      </c>
      <c r="U13" s="35" t="s">
        <v>115</v>
      </c>
      <c r="V13" s="35">
        <v>11</v>
      </c>
      <c r="W13" s="46" t="s">
        <v>329</v>
      </c>
      <c r="X13" s="47">
        <v>100</v>
      </c>
      <c r="Y13" s="36">
        <v>100</v>
      </c>
      <c r="Z13" s="36" t="s">
        <v>326</v>
      </c>
      <c r="AA13" s="36">
        <v>14</v>
      </c>
      <c r="AB13" s="48" t="s">
        <v>326</v>
      </c>
      <c r="AC13" s="59">
        <v>214</v>
      </c>
      <c r="AD13" s="61">
        <f t="shared" si="1"/>
        <v>514</v>
      </c>
      <c r="AE13" s="9">
        <f t="shared" si="2"/>
        <v>11111</v>
      </c>
      <c r="AF13" s="61">
        <v>3</v>
      </c>
      <c r="AG13"/>
      <c r="AH13"/>
    </row>
    <row r="14" spans="1:34" ht="39">
      <c r="A14" s="44">
        <v>8</v>
      </c>
      <c r="B14" s="22" t="s">
        <v>123</v>
      </c>
      <c r="C14" s="2" t="s">
        <v>124</v>
      </c>
      <c r="D14" s="13" t="s">
        <v>108</v>
      </c>
      <c r="E14" s="31">
        <v>11</v>
      </c>
      <c r="F14" s="31">
        <v>11</v>
      </c>
      <c r="G14" s="2">
        <v>3</v>
      </c>
      <c r="H14" s="26" t="s">
        <v>361</v>
      </c>
      <c r="I14" s="2" t="s">
        <v>125</v>
      </c>
      <c r="J14" s="1" t="s">
        <v>123</v>
      </c>
      <c r="K14" s="1" t="s">
        <v>123</v>
      </c>
      <c r="L14" s="1">
        <v>11</v>
      </c>
      <c r="M14" s="39" t="s">
        <v>329</v>
      </c>
      <c r="N14" s="44">
        <v>100</v>
      </c>
      <c r="O14" s="19">
        <v>100</v>
      </c>
      <c r="P14" s="19">
        <v>100</v>
      </c>
      <c r="Q14" s="19" t="s">
        <v>326</v>
      </c>
      <c r="R14" s="45" t="s">
        <v>326</v>
      </c>
      <c r="S14" s="40">
        <v>300</v>
      </c>
      <c r="T14" s="1">
        <f t="shared" si="0"/>
        <v>111111</v>
      </c>
      <c r="U14" s="35" t="s">
        <v>123</v>
      </c>
      <c r="V14" s="35">
        <v>11</v>
      </c>
      <c r="W14" s="46" t="s">
        <v>329</v>
      </c>
      <c r="X14" s="47">
        <v>100</v>
      </c>
      <c r="Y14" s="36">
        <v>98</v>
      </c>
      <c r="Z14" s="36">
        <v>0</v>
      </c>
      <c r="AA14" s="36" t="s">
        <v>326</v>
      </c>
      <c r="AB14" s="48" t="s">
        <v>326</v>
      </c>
      <c r="AC14" s="59">
        <v>198</v>
      </c>
      <c r="AD14" s="61">
        <f t="shared" si="1"/>
        <v>498</v>
      </c>
      <c r="AE14" s="9">
        <f t="shared" si="2"/>
        <v>11111</v>
      </c>
      <c r="AF14" s="61">
        <v>3</v>
      </c>
      <c r="AG14"/>
      <c r="AH14"/>
    </row>
    <row r="15" spans="1:34" ht="26.25">
      <c r="A15" s="44">
        <v>9</v>
      </c>
      <c r="B15" s="22" t="s">
        <v>267</v>
      </c>
      <c r="C15" s="2" t="s">
        <v>268</v>
      </c>
      <c r="D15" s="13" t="s">
        <v>264</v>
      </c>
      <c r="E15" s="31">
        <v>11</v>
      </c>
      <c r="F15" s="31">
        <v>11</v>
      </c>
      <c r="G15" s="2">
        <v>1</v>
      </c>
      <c r="H15" s="26" t="s">
        <v>265</v>
      </c>
      <c r="I15" s="2" t="s">
        <v>14</v>
      </c>
      <c r="J15" s="1" t="s">
        <v>267</v>
      </c>
      <c r="K15" s="1" t="s">
        <v>267</v>
      </c>
      <c r="L15" s="1">
        <v>11</v>
      </c>
      <c r="M15" s="39" t="s">
        <v>332</v>
      </c>
      <c r="N15" s="44">
        <v>96</v>
      </c>
      <c r="O15" s="19">
        <v>98</v>
      </c>
      <c r="P15" s="19">
        <v>96</v>
      </c>
      <c r="Q15" s="19">
        <v>0</v>
      </c>
      <c r="R15" s="45">
        <v>0</v>
      </c>
      <c r="S15" s="40">
        <v>290</v>
      </c>
      <c r="T15" s="1">
        <f t="shared" si="0"/>
        <v>111111</v>
      </c>
      <c r="U15" s="35" t="s">
        <v>267</v>
      </c>
      <c r="V15" s="35">
        <v>11</v>
      </c>
      <c r="W15" s="46" t="s">
        <v>332</v>
      </c>
      <c r="X15" s="47">
        <v>100</v>
      </c>
      <c r="Y15" s="36">
        <v>100</v>
      </c>
      <c r="Z15" s="36">
        <v>0</v>
      </c>
      <c r="AA15" s="36" t="s">
        <v>326</v>
      </c>
      <c r="AB15" s="48">
        <v>0</v>
      </c>
      <c r="AC15" s="59">
        <v>200</v>
      </c>
      <c r="AD15" s="61">
        <f t="shared" si="1"/>
        <v>490</v>
      </c>
      <c r="AE15" s="9">
        <f t="shared" si="2"/>
        <v>11111</v>
      </c>
      <c r="AF15" s="61">
        <v>3</v>
      </c>
      <c r="AG15"/>
      <c r="AH15"/>
    </row>
    <row r="16" spans="1:34" s="10" customFormat="1" ht="39">
      <c r="A16" s="62">
        <v>10</v>
      </c>
      <c r="B16" s="63" t="s">
        <v>0</v>
      </c>
      <c r="C16" s="5" t="s">
        <v>1</v>
      </c>
      <c r="D16" s="14" t="s">
        <v>2</v>
      </c>
      <c r="E16" s="21">
        <v>11</v>
      </c>
      <c r="F16" s="21">
        <v>11</v>
      </c>
      <c r="G16" s="5">
        <v>2</v>
      </c>
      <c r="H16" s="27" t="s">
        <v>3</v>
      </c>
      <c r="I16" s="5" t="s">
        <v>4</v>
      </c>
      <c r="J16" s="4" t="s">
        <v>0</v>
      </c>
      <c r="K16" s="4" t="s">
        <v>0</v>
      </c>
      <c r="L16" s="4">
        <v>11</v>
      </c>
      <c r="M16" s="64" t="s">
        <v>329</v>
      </c>
      <c r="N16" s="62">
        <v>100</v>
      </c>
      <c r="O16" s="65">
        <v>100</v>
      </c>
      <c r="P16" s="65">
        <v>50</v>
      </c>
      <c r="Q16" s="65">
        <v>0</v>
      </c>
      <c r="R16" s="66" t="s">
        <v>326</v>
      </c>
      <c r="S16" s="67">
        <v>250</v>
      </c>
      <c r="T16" s="4">
        <f t="shared" si="0"/>
        <v>111111</v>
      </c>
      <c r="U16" s="68" t="s">
        <v>0</v>
      </c>
      <c r="V16" s="68">
        <v>11</v>
      </c>
      <c r="W16" s="69" t="s">
        <v>329</v>
      </c>
      <c r="X16" s="70">
        <v>100</v>
      </c>
      <c r="Y16" s="71">
        <v>100</v>
      </c>
      <c r="Z16" s="71">
        <v>5</v>
      </c>
      <c r="AA16" s="71" t="s">
        <v>326</v>
      </c>
      <c r="AB16" s="72" t="s">
        <v>326</v>
      </c>
      <c r="AC16" s="73">
        <v>205</v>
      </c>
      <c r="AD16" s="74">
        <f t="shared" si="1"/>
        <v>455</v>
      </c>
      <c r="AE16" s="10">
        <f t="shared" si="2"/>
        <v>11111</v>
      </c>
      <c r="AF16" s="61">
        <v>3</v>
      </c>
      <c r="AG16"/>
      <c r="AH16"/>
    </row>
    <row r="17" spans="1:34" ht="26.25">
      <c r="A17" s="44">
        <v>11</v>
      </c>
      <c r="B17" s="22" t="s">
        <v>100</v>
      </c>
      <c r="C17" s="2" t="s">
        <v>101</v>
      </c>
      <c r="D17" s="13" t="s">
        <v>254</v>
      </c>
      <c r="E17" s="31">
        <v>11</v>
      </c>
      <c r="F17" s="31">
        <v>11</v>
      </c>
      <c r="G17" s="2">
        <v>3</v>
      </c>
      <c r="H17" s="26" t="s">
        <v>102</v>
      </c>
      <c r="I17" s="2" t="s">
        <v>26</v>
      </c>
      <c r="J17" s="1" t="s">
        <v>100</v>
      </c>
      <c r="K17" s="1" t="s">
        <v>100</v>
      </c>
      <c r="L17" s="1">
        <v>11</v>
      </c>
      <c r="M17" s="39" t="s">
        <v>328</v>
      </c>
      <c r="N17" s="44">
        <v>100</v>
      </c>
      <c r="O17" s="19">
        <v>100</v>
      </c>
      <c r="P17" s="19">
        <v>50</v>
      </c>
      <c r="Q17" s="19">
        <v>0</v>
      </c>
      <c r="R17" s="45" t="s">
        <v>326</v>
      </c>
      <c r="S17" s="40">
        <v>250</v>
      </c>
      <c r="T17" s="1">
        <f t="shared" si="0"/>
        <v>111111</v>
      </c>
      <c r="U17" s="35" t="s">
        <v>100</v>
      </c>
      <c r="V17" s="35">
        <v>11</v>
      </c>
      <c r="W17" s="46" t="s">
        <v>328</v>
      </c>
      <c r="X17" s="47">
        <v>100</v>
      </c>
      <c r="Y17" s="36">
        <v>100</v>
      </c>
      <c r="Z17" s="36">
        <v>0</v>
      </c>
      <c r="AA17" s="36" t="s">
        <v>326</v>
      </c>
      <c r="AB17" s="48" t="s">
        <v>326</v>
      </c>
      <c r="AC17" s="59">
        <v>200</v>
      </c>
      <c r="AD17" s="61">
        <f t="shared" si="1"/>
        <v>450</v>
      </c>
      <c r="AE17" s="9">
        <f t="shared" si="2"/>
        <v>11111</v>
      </c>
      <c r="AF17" s="61">
        <v>3</v>
      </c>
      <c r="AG17"/>
      <c r="AH17"/>
    </row>
    <row r="18" spans="1:34" ht="39">
      <c r="A18" s="44">
        <v>12</v>
      </c>
      <c r="B18" s="22" t="s">
        <v>96</v>
      </c>
      <c r="C18" s="2" t="s">
        <v>97</v>
      </c>
      <c r="D18" s="13" t="s">
        <v>98</v>
      </c>
      <c r="E18" s="31">
        <v>11</v>
      </c>
      <c r="F18" s="31">
        <v>11</v>
      </c>
      <c r="G18" s="2">
        <v>2</v>
      </c>
      <c r="H18" s="26" t="s">
        <v>99</v>
      </c>
      <c r="I18" s="2" t="s">
        <v>14</v>
      </c>
      <c r="J18" s="1" t="s">
        <v>96</v>
      </c>
      <c r="K18" s="1" t="s">
        <v>96</v>
      </c>
      <c r="L18" s="1">
        <v>11</v>
      </c>
      <c r="M18" s="39" t="s">
        <v>328</v>
      </c>
      <c r="N18" s="44">
        <v>100</v>
      </c>
      <c r="O18" s="19">
        <v>100</v>
      </c>
      <c r="P18" s="19">
        <v>54</v>
      </c>
      <c r="Q18" s="19" t="s">
        <v>326</v>
      </c>
      <c r="R18" s="45" t="s">
        <v>326</v>
      </c>
      <c r="S18" s="40">
        <v>254</v>
      </c>
      <c r="T18" s="1"/>
      <c r="U18" s="35" t="s">
        <v>96</v>
      </c>
      <c r="V18" s="35">
        <v>11</v>
      </c>
      <c r="W18" s="46" t="s">
        <v>328</v>
      </c>
      <c r="X18" s="47">
        <v>100</v>
      </c>
      <c r="Y18" s="36">
        <v>94</v>
      </c>
      <c r="Z18" s="36">
        <v>0</v>
      </c>
      <c r="AA18" s="36">
        <v>0</v>
      </c>
      <c r="AB18" s="48" t="s">
        <v>326</v>
      </c>
      <c r="AC18" s="59">
        <v>194</v>
      </c>
      <c r="AD18" s="61">
        <f t="shared" si="1"/>
        <v>448</v>
      </c>
      <c r="AE18" s="9">
        <f t="shared" si="2"/>
        <v>11111</v>
      </c>
      <c r="AF18" s="61">
        <v>3</v>
      </c>
      <c r="AG18"/>
      <c r="AH18"/>
    </row>
    <row r="19" spans="1:34" ht="39">
      <c r="A19" s="44">
        <v>13</v>
      </c>
      <c r="B19" s="22" t="s">
        <v>310</v>
      </c>
      <c r="C19" s="2" t="s">
        <v>351</v>
      </c>
      <c r="D19" s="13" t="s">
        <v>359</v>
      </c>
      <c r="E19" s="34">
        <v>11</v>
      </c>
      <c r="F19" s="34">
        <v>11</v>
      </c>
      <c r="G19" s="8"/>
      <c r="H19" s="28" t="s">
        <v>347</v>
      </c>
      <c r="I19" s="1"/>
      <c r="J19" s="1" t="s">
        <v>309</v>
      </c>
      <c r="K19" s="1" t="s">
        <v>309</v>
      </c>
      <c r="L19" s="1">
        <v>0</v>
      </c>
      <c r="M19" s="39" t="s">
        <v>307</v>
      </c>
      <c r="N19" s="44">
        <v>100</v>
      </c>
      <c r="O19" s="19">
        <v>100</v>
      </c>
      <c r="P19" s="19">
        <v>18</v>
      </c>
      <c r="Q19" s="19">
        <v>0</v>
      </c>
      <c r="R19" s="45" t="s">
        <v>326</v>
      </c>
      <c r="S19" s="40">
        <v>218</v>
      </c>
      <c r="T19" s="1">
        <f t="shared" ref="T19:T26" si="3">IF(J19=K19,111111,0)</f>
        <v>111111</v>
      </c>
      <c r="U19" s="35" t="s">
        <v>309</v>
      </c>
      <c r="V19" s="35">
        <v>11</v>
      </c>
      <c r="W19" s="46" t="s">
        <v>307</v>
      </c>
      <c r="X19" s="47">
        <v>100</v>
      </c>
      <c r="Y19" s="36">
        <v>100</v>
      </c>
      <c r="Z19" s="36">
        <v>0</v>
      </c>
      <c r="AA19" s="36" t="s">
        <v>326</v>
      </c>
      <c r="AB19" s="48" t="s">
        <v>326</v>
      </c>
      <c r="AC19" s="59">
        <v>200</v>
      </c>
      <c r="AD19" s="61">
        <f t="shared" si="1"/>
        <v>418</v>
      </c>
      <c r="AE19" s="9">
        <f t="shared" si="2"/>
        <v>11111</v>
      </c>
      <c r="AF19" s="61"/>
      <c r="AG19"/>
      <c r="AH19"/>
    </row>
    <row r="20" spans="1:34" ht="26.25">
      <c r="A20" s="44">
        <v>14</v>
      </c>
      <c r="B20" s="22" t="s">
        <v>195</v>
      </c>
      <c r="C20" s="2" t="s">
        <v>196</v>
      </c>
      <c r="D20" s="13" t="s">
        <v>197</v>
      </c>
      <c r="E20" s="31">
        <v>11</v>
      </c>
      <c r="F20" s="31">
        <v>11</v>
      </c>
      <c r="G20" s="2">
        <v>1</v>
      </c>
      <c r="H20" s="26" t="s">
        <v>198</v>
      </c>
      <c r="I20" s="2" t="s">
        <v>31</v>
      </c>
      <c r="J20" s="1" t="s">
        <v>195</v>
      </c>
      <c r="K20" s="1" t="s">
        <v>195</v>
      </c>
      <c r="L20" s="1">
        <v>11</v>
      </c>
      <c r="M20" s="39" t="s">
        <v>333</v>
      </c>
      <c r="N20" s="44">
        <v>100</v>
      </c>
      <c r="O20" s="19">
        <v>34</v>
      </c>
      <c r="P20" s="19">
        <v>64</v>
      </c>
      <c r="Q20" s="19" t="s">
        <v>326</v>
      </c>
      <c r="R20" s="45" t="s">
        <v>326</v>
      </c>
      <c r="S20" s="40">
        <v>198</v>
      </c>
      <c r="T20" s="1">
        <f t="shared" si="3"/>
        <v>111111</v>
      </c>
      <c r="U20" s="35" t="s">
        <v>195</v>
      </c>
      <c r="V20" s="35">
        <v>11</v>
      </c>
      <c r="W20" s="46" t="s">
        <v>333</v>
      </c>
      <c r="X20" s="47">
        <v>100</v>
      </c>
      <c r="Y20" s="36">
        <v>100</v>
      </c>
      <c r="Z20" s="36" t="s">
        <v>326</v>
      </c>
      <c r="AA20" s="36" t="s">
        <v>326</v>
      </c>
      <c r="AB20" s="48" t="s">
        <v>326</v>
      </c>
      <c r="AC20" s="59">
        <v>200</v>
      </c>
      <c r="AD20" s="61">
        <f t="shared" si="1"/>
        <v>398</v>
      </c>
      <c r="AE20" s="9">
        <f t="shared" si="2"/>
        <v>11111</v>
      </c>
      <c r="AF20" s="61"/>
      <c r="AG20"/>
      <c r="AH20"/>
    </row>
    <row r="21" spans="1:34" ht="25.5">
      <c r="A21" s="44">
        <v>15</v>
      </c>
      <c r="B21" s="22" t="s">
        <v>208</v>
      </c>
      <c r="C21" s="2" t="s">
        <v>209</v>
      </c>
      <c r="D21" s="13" t="s">
        <v>210</v>
      </c>
      <c r="E21" s="31">
        <v>11</v>
      </c>
      <c r="F21" s="31">
        <v>11</v>
      </c>
      <c r="G21" s="2">
        <v>1</v>
      </c>
      <c r="H21" s="26" t="s">
        <v>211</v>
      </c>
      <c r="I21" s="2" t="s">
        <v>14</v>
      </c>
      <c r="J21" s="1" t="s">
        <v>208</v>
      </c>
      <c r="K21" s="1" t="s">
        <v>208</v>
      </c>
      <c r="L21" s="1">
        <v>11</v>
      </c>
      <c r="M21" s="39" t="s">
        <v>334</v>
      </c>
      <c r="N21" s="44">
        <v>100</v>
      </c>
      <c r="O21" s="19">
        <v>62</v>
      </c>
      <c r="P21" s="19">
        <v>18</v>
      </c>
      <c r="Q21" s="19" t="s">
        <v>326</v>
      </c>
      <c r="R21" s="45" t="s">
        <v>326</v>
      </c>
      <c r="S21" s="40">
        <v>180</v>
      </c>
      <c r="T21" s="1">
        <f t="shared" si="3"/>
        <v>111111</v>
      </c>
      <c r="U21" s="35" t="s">
        <v>208</v>
      </c>
      <c r="V21" s="35">
        <v>11</v>
      </c>
      <c r="W21" s="46" t="s">
        <v>334</v>
      </c>
      <c r="X21" s="47">
        <v>100</v>
      </c>
      <c r="Y21" s="36">
        <v>100</v>
      </c>
      <c r="Z21" s="36">
        <v>0</v>
      </c>
      <c r="AA21" s="36">
        <v>0</v>
      </c>
      <c r="AB21" s="48" t="s">
        <v>326</v>
      </c>
      <c r="AC21" s="59">
        <v>200</v>
      </c>
      <c r="AD21" s="61">
        <f t="shared" si="1"/>
        <v>380</v>
      </c>
      <c r="AE21" s="9">
        <f t="shared" si="2"/>
        <v>11111</v>
      </c>
      <c r="AF21" s="61"/>
      <c r="AG21"/>
      <c r="AH21"/>
    </row>
    <row r="22" spans="1:34" ht="26.25">
      <c r="A22" s="44">
        <v>16</v>
      </c>
      <c r="B22" s="23" t="s">
        <v>341</v>
      </c>
      <c r="C22" s="5" t="s">
        <v>29</v>
      </c>
      <c r="D22" s="14" t="s">
        <v>249</v>
      </c>
      <c r="E22" s="21">
        <v>11</v>
      </c>
      <c r="F22" s="21">
        <v>11</v>
      </c>
      <c r="G22" s="5">
        <v>2</v>
      </c>
      <c r="H22" s="27" t="s">
        <v>30</v>
      </c>
      <c r="I22" s="6"/>
      <c r="J22" s="4" t="s">
        <v>341</v>
      </c>
      <c r="K22" s="1" t="s">
        <v>341</v>
      </c>
      <c r="L22" s="1">
        <v>11</v>
      </c>
      <c r="M22" s="39" t="s">
        <v>337</v>
      </c>
      <c r="N22" s="44">
        <v>100</v>
      </c>
      <c r="O22" s="19">
        <v>34</v>
      </c>
      <c r="P22" s="19">
        <v>18</v>
      </c>
      <c r="Q22" s="19" t="s">
        <v>326</v>
      </c>
      <c r="R22" s="45" t="s">
        <v>326</v>
      </c>
      <c r="S22" s="40">
        <v>152</v>
      </c>
      <c r="T22" s="1">
        <f t="shared" si="3"/>
        <v>111111</v>
      </c>
      <c r="U22" s="35" t="s">
        <v>341</v>
      </c>
      <c r="V22" s="35">
        <v>11</v>
      </c>
      <c r="W22" s="46" t="s">
        <v>337</v>
      </c>
      <c r="X22" s="47">
        <v>100</v>
      </c>
      <c r="Y22" s="36">
        <v>100</v>
      </c>
      <c r="Z22" s="36">
        <v>0</v>
      </c>
      <c r="AA22" s="36" t="s">
        <v>326</v>
      </c>
      <c r="AB22" s="48" t="s">
        <v>326</v>
      </c>
      <c r="AC22" s="59">
        <v>200</v>
      </c>
      <c r="AD22" s="61">
        <f t="shared" si="1"/>
        <v>352</v>
      </c>
      <c r="AE22" s="9">
        <f t="shared" si="2"/>
        <v>11111</v>
      </c>
      <c r="AF22" s="61"/>
      <c r="AG22"/>
      <c r="AH22"/>
    </row>
    <row r="23" spans="1:34" ht="27.75" customHeight="1">
      <c r="A23" s="44">
        <v>17</v>
      </c>
      <c r="B23" s="22" t="s">
        <v>22</v>
      </c>
      <c r="C23" s="2" t="s">
        <v>23</v>
      </c>
      <c r="D23" s="13" t="s">
        <v>24</v>
      </c>
      <c r="E23" s="21">
        <v>11</v>
      </c>
      <c r="F23" s="88">
        <v>11</v>
      </c>
      <c r="G23" s="2">
        <v>1</v>
      </c>
      <c r="H23" s="26" t="s">
        <v>25</v>
      </c>
      <c r="I23" s="2" t="s">
        <v>26</v>
      </c>
      <c r="J23" s="1" t="s">
        <v>22</v>
      </c>
      <c r="K23" s="1" t="s">
        <v>22</v>
      </c>
      <c r="L23" s="1">
        <v>10</v>
      </c>
      <c r="M23" s="39" t="s">
        <v>334</v>
      </c>
      <c r="N23" s="44">
        <v>80</v>
      </c>
      <c r="O23" s="19" t="s">
        <v>326</v>
      </c>
      <c r="P23" s="19">
        <v>18</v>
      </c>
      <c r="Q23" s="19" t="s">
        <v>326</v>
      </c>
      <c r="R23" s="45" t="s">
        <v>326</v>
      </c>
      <c r="S23" s="40">
        <v>98</v>
      </c>
      <c r="T23" s="1">
        <f t="shared" si="3"/>
        <v>111111</v>
      </c>
      <c r="U23" s="35" t="s">
        <v>22</v>
      </c>
      <c r="V23" s="35">
        <v>10</v>
      </c>
      <c r="W23" s="46" t="s">
        <v>334</v>
      </c>
      <c r="X23" s="47">
        <v>100</v>
      </c>
      <c r="Y23" s="36">
        <v>42</v>
      </c>
      <c r="Z23" s="36">
        <v>19</v>
      </c>
      <c r="AA23" s="36" t="s">
        <v>326</v>
      </c>
      <c r="AB23" s="48" t="s">
        <v>326</v>
      </c>
      <c r="AC23" s="59">
        <v>161</v>
      </c>
      <c r="AD23" s="61">
        <f t="shared" si="1"/>
        <v>259</v>
      </c>
      <c r="AE23" s="9">
        <f t="shared" si="2"/>
        <v>11111</v>
      </c>
      <c r="AF23" s="61"/>
      <c r="AG23"/>
      <c r="AH23"/>
    </row>
    <row r="24" spans="1:34" ht="27.75" customHeight="1">
      <c r="A24" s="44">
        <v>18</v>
      </c>
      <c r="B24" s="22" t="s">
        <v>111</v>
      </c>
      <c r="C24" s="2" t="s">
        <v>112</v>
      </c>
      <c r="D24" s="13" t="s">
        <v>108</v>
      </c>
      <c r="E24" s="31">
        <v>11</v>
      </c>
      <c r="F24" s="31">
        <v>11</v>
      </c>
      <c r="G24" s="2">
        <v>1</v>
      </c>
      <c r="H24" s="26" t="s">
        <v>113</v>
      </c>
      <c r="I24" s="2" t="s">
        <v>114</v>
      </c>
      <c r="J24" s="1" t="s">
        <v>111</v>
      </c>
      <c r="K24" s="1" t="s">
        <v>111</v>
      </c>
      <c r="L24" s="1">
        <v>11</v>
      </c>
      <c r="M24" s="39" t="s">
        <v>329</v>
      </c>
      <c r="N24" s="44">
        <v>100</v>
      </c>
      <c r="O24" s="19">
        <v>100</v>
      </c>
      <c r="P24" s="19">
        <v>50</v>
      </c>
      <c r="Q24" s="19">
        <v>0</v>
      </c>
      <c r="R24" s="45" t="s">
        <v>326</v>
      </c>
      <c r="S24" s="40">
        <v>250</v>
      </c>
      <c r="T24" s="1">
        <f t="shared" si="3"/>
        <v>111111</v>
      </c>
      <c r="U24" s="35" t="s">
        <v>111</v>
      </c>
      <c r="V24" s="35">
        <v>11</v>
      </c>
      <c r="W24" s="46" t="s">
        <v>329</v>
      </c>
      <c r="X24" s="47">
        <v>7</v>
      </c>
      <c r="Y24" s="36" t="s">
        <v>326</v>
      </c>
      <c r="Z24" s="36" t="s">
        <v>326</v>
      </c>
      <c r="AA24" s="36" t="s">
        <v>326</v>
      </c>
      <c r="AB24" s="48" t="s">
        <v>326</v>
      </c>
      <c r="AC24" s="59">
        <v>7</v>
      </c>
      <c r="AD24" s="61">
        <f t="shared" si="1"/>
        <v>257</v>
      </c>
      <c r="AE24" s="9">
        <f t="shared" si="2"/>
        <v>11111</v>
      </c>
      <c r="AF24" s="61"/>
      <c r="AG24"/>
      <c r="AH24"/>
    </row>
    <row r="25" spans="1:34" ht="32.25" customHeight="1">
      <c r="A25" s="44">
        <v>19</v>
      </c>
      <c r="B25" s="22" t="s">
        <v>126</v>
      </c>
      <c r="C25" s="2" t="s">
        <v>127</v>
      </c>
      <c r="D25" s="13" t="s">
        <v>108</v>
      </c>
      <c r="E25" s="31">
        <v>11</v>
      </c>
      <c r="F25" s="31">
        <v>11</v>
      </c>
      <c r="G25" s="2">
        <v>3</v>
      </c>
      <c r="H25" s="26" t="s">
        <v>361</v>
      </c>
      <c r="I25" s="2" t="s">
        <v>119</v>
      </c>
      <c r="J25" s="1" t="s">
        <v>126</v>
      </c>
      <c r="K25" s="1" t="s">
        <v>126</v>
      </c>
      <c r="L25" s="1">
        <v>11</v>
      </c>
      <c r="M25" s="39" t="s">
        <v>329</v>
      </c>
      <c r="N25" s="44">
        <v>100</v>
      </c>
      <c r="O25" s="19">
        <v>100</v>
      </c>
      <c r="P25" s="19" t="s">
        <v>326</v>
      </c>
      <c r="Q25" s="19" t="s">
        <v>326</v>
      </c>
      <c r="R25" s="45" t="s">
        <v>326</v>
      </c>
      <c r="S25" s="40">
        <v>200</v>
      </c>
      <c r="T25" s="1">
        <f t="shared" si="3"/>
        <v>111111</v>
      </c>
      <c r="U25" s="35" t="s">
        <v>126</v>
      </c>
      <c r="V25" s="35">
        <v>11</v>
      </c>
      <c r="W25" s="46" t="s">
        <v>329</v>
      </c>
      <c r="X25" s="47" t="s">
        <v>326</v>
      </c>
      <c r="Y25" s="36" t="s">
        <v>326</v>
      </c>
      <c r="Z25" s="36" t="s">
        <v>326</v>
      </c>
      <c r="AA25" s="36" t="s">
        <v>326</v>
      </c>
      <c r="AB25" s="48" t="s">
        <v>326</v>
      </c>
      <c r="AC25" s="59">
        <v>0</v>
      </c>
      <c r="AD25" s="61">
        <f t="shared" si="1"/>
        <v>200</v>
      </c>
      <c r="AE25" s="9">
        <f t="shared" si="2"/>
        <v>11111</v>
      </c>
      <c r="AF25" s="61"/>
      <c r="AG25"/>
      <c r="AH25"/>
    </row>
    <row r="26" spans="1:34" ht="32.25" customHeight="1">
      <c r="A26" s="44">
        <v>20</v>
      </c>
      <c r="B26" s="22" t="s">
        <v>308</v>
      </c>
      <c r="C26" s="2" t="s">
        <v>348</v>
      </c>
      <c r="D26" s="13" t="s">
        <v>359</v>
      </c>
      <c r="E26" s="34">
        <v>11</v>
      </c>
      <c r="F26" s="34">
        <v>11</v>
      </c>
      <c r="G26" s="8"/>
      <c r="H26" s="28" t="s">
        <v>347</v>
      </c>
      <c r="I26" s="1"/>
      <c r="J26" s="1" t="s">
        <v>306</v>
      </c>
      <c r="K26" s="1" t="s">
        <v>306</v>
      </c>
      <c r="L26" s="1">
        <v>0</v>
      </c>
      <c r="M26" s="39" t="s">
        <v>307</v>
      </c>
      <c r="N26" s="44">
        <v>80</v>
      </c>
      <c r="O26" s="19">
        <v>0</v>
      </c>
      <c r="P26" s="19" t="s">
        <v>326</v>
      </c>
      <c r="Q26" s="19">
        <v>0</v>
      </c>
      <c r="R26" s="45" t="s">
        <v>326</v>
      </c>
      <c r="S26" s="40">
        <v>80</v>
      </c>
      <c r="T26" s="1">
        <f t="shared" si="3"/>
        <v>111111</v>
      </c>
      <c r="U26" s="35" t="s">
        <v>306</v>
      </c>
      <c r="V26" s="35">
        <v>11</v>
      </c>
      <c r="W26" s="46" t="s">
        <v>307</v>
      </c>
      <c r="X26" s="47">
        <v>0</v>
      </c>
      <c r="Y26" s="36" t="s">
        <v>326</v>
      </c>
      <c r="Z26" s="36" t="s">
        <v>326</v>
      </c>
      <c r="AA26" s="36" t="s">
        <v>326</v>
      </c>
      <c r="AB26" s="48" t="s">
        <v>326</v>
      </c>
      <c r="AC26" s="59">
        <v>0</v>
      </c>
      <c r="AD26" s="61">
        <f t="shared" si="1"/>
        <v>80</v>
      </c>
      <c r="AE26" s="9">
        <f t="shared" si="2"/>
        <v>11111</v>
      </c>
      <c r="AF26" s="61"/>
      <c r="AG26"/>
      <c r="AH26"/>
    </row>
    <row r="27" spans="1:34" s="10" customFormat="1" ht="39">
      <c r="A27" s="62">
        <v>21</v>
      </c>
      <c r="B27" s="90" t="s">
        <v>291</v>
      </c>
      <c r="C27" s="91" t="s">
        <v>292</v>
      </c>
      <c r="D27" s="92" t="s">
        <v>293</v>
      </c>
      <c r="E27" s="93">
        <v>11</v>
      </c>
      <c r="F27" s="93">
        <v>11</v>
      </c>
      <c r="G27" s="91">
        <v>1</v>
      </c>
      <c r="H27" s="94" t="s">
        <v>294</v>
      </c>
      <c r="I27" s="91" t="s">
        <v>278</v>
      </c>
      <c r="J27" s="90" t="s">
        <v>291</v>
      </c>
      <c r="K27" s="4"/>
      <c r="L27" s="4"/>
      <c r="M27" s="64"/>
      <c r="N27" s="62" t="s">
        <v>326</v>
      </c>
      <c r="O27" s="19" t="s">
        <v>326</v>
      </c>
      <c r="P27" s="19" t="s">
        <v>326</v>
      </c>
      <c r="Q27" s="19" t="s">
        <v>326</v>
      </c>
      <c r="R27" s="45" t="s">
        <v>326</v>
      </c>
      <c r="S27" s="40">
        <v>0</v>
      </c>
      <c r="T27" s="4">
        <f>IF(B27=K27,111111,0)</f>
        <v>0</v>
      </c>
      <c r="U27" s="68" t="s">
        <v>291</v>
      </c>
      <c r="V27" s="68">
        <v>11</v>
      </c>
      <c r="W27" s="69" t="s">
        <v>332</v>
      </c>
      <c r="X27" s="70" t="s">
        <v>326</v>
      </c>
      <c r="Y27" s="71" t="s">
        <v>326</v>
      </c>
      <c r="Z27" s="71" t="s">
        <v>326</v>
      </c>
      <c r="AA27" s="71" t="s">
        <v>326</v>
      </c>
      <c r="AB27" s="72" t="s">
        <v>326</v>
      </c>
      <c r="AC27" s="73">
        <v>0</v>
      </c>
      <c r="AD27" s="74">
        <f t="shared" si="1"/>
        <v>0</v>
      </c>
      <c r="AE27" s="10">
        <f t="shared" si="2"/>
        <v>11111</v>
      </c>
      <c r="AF27" s="61"/>
      <c r="AG27"/>
      <c r="AH27"/>
    </row>
    <row r="28" spans="1:34" s="10" customFormat="1" ht="26.25">
      <c r="A28" s="62">
        <v>22</v>
      </c>
      <c r="B28" s="90" t="s">
        <v>295</v>
      </c>
      <c r="C28" s="91" t="s">
        <v>296</v>
      </c>
      <c r="D28" s="92" t="s">
        <v>304</v>
      </c>
      <c r="E28" s="93">
        <v>11</v>
      </c>
      <c r="F28" s="93">
        <v>11</v>
      </c>
      <c r="G28" s="91">
        <v>3</v>
      </c>
      <c r="H28" s="94" t="s">
        <v>297</v>
      </c>
      <c r="I28" s="91" t="s">
        <v>298</v>
      </c>
      <c r="J28" s="90" t="s">
        <v>295</v>
      </c>
      <c r="K28" s="4"/>
      <c r="L28" s="4"/>
      <c r="M28" s="64"/>
      <c r="N28" s="62" t="s">
        <v>326</v>
      </c>
      <c r="O28" s="19" t="s">
        <v>326</v>
      </c>
      <c r="P28" s="19" t="s">
        <v>326</v>
      </c>
      <c r="Q28" s="19" t="s">
        <v>326</v>
      </c>
      <c r="R28" s="45" t="s">
        <v>326</v>
      </c>
      <c r="S28" s="67">
        <v>0</v>
      </c>
      <c r="T28" s="4">
        <f>IF(B28=K28,111111,0)</f>
        <v>0</v>
      </c>
      <c r="U28" s="68" t="s">
        <v>295</v>
      </c>
      <c r="V28" s="68">
        <v>11</v>
      </c>
      <c r="W28" s="69" t="s">
        <v>357</v>
      </c>
      <c r="X28" s="70" t="s">
        <v>326</v>
      </c>
      <c r="Y28" s="71" t="s">
        <v>326</v>
      </c>
      <c r="Z28" s="71" t="s">
        <v>326</v>
      </c>
      <c r="AA28" s="71" t="s">
        <v>326</v>
      </c>
      <c r="AB28" s="72" t="s">
        <v>326</v>
      </c>
      <c r="AC28" s="73">
        <v>0</v>
      </c>
      <c r="AD28" s="74">
        <f t="shared" si="1"/>
        <v>0</v>
      </c>
      <c r="AE28" s="10">
        <f t="shared" si="2"/>
        <v>11111</v>
      </c>
      <c r="AF28" s="61"/>
      <c r="AG28"/>
      <c r="AH28"/>
    </row>
    <row r="29" spans="1:34" ht="26.25">
      <c r="A29" s="44">
        <v>23</v>
      </c>
      <c r="B29" s="22" t="s">
        <v>103</v>
      </c>
      <c r="C29" s="2" t="s">
        <v>104</v>
      </c>
      <c r="D29" s="13" t="s">
        <v>255</v>
      </c>
      <c r="E29" s="31">
        <v>11</v>
      </c>
      <c r="F29" s="31">
        <v>11</v>
      </c>
      <c r="G29" s="2">
        <v>3</v>
      </c>
      <c r="H29" s="26" t="s">
        <v>105</v>
      </c>
      <c r="I29" s="2" t="s">
        <v>14</v>
      </c>
      <c r="J29" s="1" t="s">
        <v>103</v>
      </c>
      <c r="K29" s="1" t="s">
        <v>103</v>
      </c>
      <c r="L29" s="1">
        <v>11</v>
      </c>
      <c r="M29" s="39" t="s">
        <v>328</v>
      </c>
      <c r="N29" s="44" t="s">
        <v>326</v>
      </c>
      <c r="O29" s="19">
        <v>0</v>
      </c>
      <c r="P29" s="19" t="s">
        <v>326</v>
      </c>
      <c r="Q29" s="19" t="s">
        <v>326</v>
      </c>
      <c r="R29" s="45">
        <v>0</v>
      </c>
      <c r="S29" s="40">
        <v>0</v>
      </c>
      <c r="T29" s="1"/>
      <c r="U29" s="35" t="s">
        <v>103</v>
      </c>
      <c r="V29" s="35">
        <v>11</v>
      </c>
      <c r="W29" s="46" t="s">
        <v>328</v>
      </c>
      <c r="X29" s="47" t="s">
        <v>326</v>
      </c>
      <c r="Y29" s="36" t="s">
        <v>326</v>
      </c>
      <c r="Z29" s="36" t="s">
        <v>326</v>
      </c>
      <c r="AA29" s="36" t="s">
        <v>326</v>
      </c>
      <c r="AB29" s="48" t="s">
        <v>326</v>
      </c>
      <c r="AC29" s="59">
        <v>0</v>
      </c>
      <c r="AD29" s="61">
        <f t="shared" si="1"/>
        <v>0</v>
      </c>
      <c r="AE29" s="9">
        <f t="shared" si="2"/>
        <v>11111</v>
      </c>
      <c r="AF29" s="61"/>
      <c r="AG29"/>
      <c r="AH29"/>
    </row>
    <row r="30" spans="1:34" ht="39">
      <c r="A30" s="44">
        <v>1</v>
      </c>
      <c r="B30" s="22" t="s">
        <v>77</v>
      </c>
      <c r="C30" s="2" t="s">
        <v>78</v>
      </c>
      <c r="D30" s="13" t="s">
        <v>253</v>
      </c>
      <c r="E30" s="31">
        <v>10</v>
      </c>
      <c r="F30" s="31">
        <v>10</v>
      </c>
      <c r="G30" s="2">
        <v>1</v>
      </c>
      <c r="H30" s="26" t="s">
        <v>79</v>
      </c>
      <c r="I30" s="2" t="s">
        <v>26</v>
      </c>
      <c r="J30" s="1" t="s">
        <v>77</v>
      </c>
      <c r="K30" s="1" t="s">
        <v>77</v>
      </c>
      <c r="L30" s="1">
        <v>10</v>
      </c>
      <c r="M30" s="39" t="s">
        <v>328</v>
      </c>
      <c r="N30" s="44">
        <v>100</v>
      </c>
      <c r="O30" s="19">
        <v>100</v>
      </c>
      <c r="P30" s="19">
        <v>100</v>
      </c>
      <c r="Q30" s="19">
        <v>0</v>
      </c>
      <c r="R30" s="45">
        <v>0</v>
      </c>
      <c r="S30" s="40">
        <v>300</v>
      </c>
      <c r="T30" s="1">
        <f t="shared" ref="T30:T39" si="4">IF(J30=K30,111111,0)</f>
        <v>111111</v>
      </c>
      <c r="U30" s="35" t="s">
        <v>77</v>
      </c>
      <c r="V30" s="35">
        <v>10</v>
      </c>
      <c r="W30" s="46" t="s">
        <v>328</v>
      </c>
      <c r="X30" s="47">
        <v>100</v>
      </c>
      <c r="Y30" s="36">
        <v>100</v>
      </c>
      <c r="Z30" s="36">
        <v>25</v>
      </c>
      <c r="AA30" s="36">
        <v>5</v>
      </c>
      <c r="AB30" s="48" t="s">
        <v>326</v>
      </c>
      <c r="AC30" s="59">
        <v>230</v>
      </c>
      <c r="AD30" s="61">
        <f t="shared" si="1"/>
        <v>530</v>
      </c>
      <c r="AE30" s="9">
        <f t="shared" si="2"/>
        <v>11111</v>
      </c>
      <c r="AF30" s="61">
        <v>1</v>
      </c>
      <c r="AG30"/>
      <c r="AH30"/>
    </row>
    <row r="31" spans="1:34" ht="39">
      <c r="A31" s="44">
        <v>2</v>
      </c>
      <c r="B31" s="22" t="s">
        <v>44</v>
      </c>
      <c r="C31" s="2" t="s">
        <v>45</v>
      </c>
      <c r="D31" s="13" t="s">
        <v>38</v>
      </c>
      <c r="E31" s="31">
        <v>10</v>
      </c>
      <c r="F31" s="31">
        <v>10</v>
      </c>
      <c r="G31" s="2">
        <v>2</v>
      </c>
      <c r="H31" s="26" t="s">
        <v>39</v>
      </c>
      <c r="I31" s="2" t="s">
        <v>40</v>
      </c>
      <c r="J31" s="4" t="s">
        <v>44</v>
      </c>
      <c r="K31" s="1" t="s">
        <v>44</v>
      </c>
      <c r="L31" s="1">
        <v>10</v>
      </c>
      <c r="M31" s="39" t="s">
        <v>327</v>
      </c>
      <c r="N31" s="44">
        <v>100</v>
      </c>
      <c r="O31" s="19">
        <v>100</v>
      </c>
      <c r="P31" s="19">
        <v>100</v>
      </c>
      <c r="Q31" s="19">
        <v>0</v>
      </c>
      <c r="R31" s="45" t="s">
        <v>326</v>
      </c>
      <c r="S31" s="40">
        <v>300</v>
      </c>
      <c r="T31" s="1">
        <f t="shared" si="4"/>
        <v>111111</v>
      </c>
      <c r="U31" s="35" t="s">
        <v>44</v>
      </c>
      <c r="V31" s="35">
        <v>10</v>
      </c>
      <c r="W31" s="46" t="s">
        <v>327</v>
      </c>
      <c r="X31" s="47">
        <v>100</v>
      </c>
      <c r="Y31" s="36">
        <v>100</v>
      </c>
      <c r="Z31" s="36">
        <v>23</v>
      </c>
      <c r="AA31" s="36" t="s">
        <v>326</v>
      </c>
      <c r="AB31" s="48" t="s">
        <v>326</v>
      </c>
      <c r="AC31" s="59">
        <v>223</v>
      </c>
      <c r="AD31" s="61">
        <f t="shared" si="1"/>
        <v>523</v>
      </c>
      <c r="AE31" s="9">
        <f t="shared" si="2"/>
        <v>11111</v>
      </c>
      <c r="AF31" s="61">
        <v>1</v>
      </c>
      <c r="AG31"/>
      <c r="AH31"/>
    </row>
    <row r="32" spans="1:34" ht="51.75">
      <c r="A32" s="44">
        <v>3</v>
      </c>
      <c r="B32" s="22" t="s">
        <v>330</v>
      </c>
      <c r="C32" s="2" t="s">
        <v>180</v>
      </c>
      <c r="D32" s="13" t="s">
        <v>178</v>
      </c>
      <c r="E32" s="31">
        <v>10</v>
      </c>
      <c r="F32" s="31">
        <v>10</v>
      </c>
      <c r="G32" s="2">
        <v>1</v>
      </c>
      <c r="H32" s="26" t="s">
        <v>181</v>
      </c>
      <c r="I32" s="2" t="s">
        <v>242</v>
      </c>
      <c r="J32" s="1" t="s">
        <v>330</v>
      </c>
      <c r="K32" s="1" t="s">
        <v>330</v>
      </c>
      <c r="L32" s="1">
        <v>10</v>
      </c>
      <c r="M32" s="39" t="s">
        <v>329</v>
      </c>
      <c r="N32" s="44">
        <v>100</v>
      </c>
      <c r="O32" s="19">
        <v>100</v>
      </c>
      <c r="P32" s="19">
        <v>100</v>
      </c>
      <c r="Q32" s="19">
        <v>0</v>
      </c>
      <c r="R32" s="45" t="s">
        <v>326</v>
      </c>
      <c r="S32" s="40">
        <v>300</v>
      </c>
      <c r="T32" s="1">
        <f t="shared" si="4"/>
        <v>111111</v>
      </c>
      <c r="U32" s="35" t="s">
        <v>330</v>
      </c>
      <c r="V32" s="35">
        <v>10</v>
      </c>
      <c r="W32" s="46" t="s">
        <v>329</v>
      </c>
      <c r="X32" s="47">
        <v>100</v>
      </c>
      <c r="Y32" s="36">
        <v>98</v>
      </c>
      <c r="Z32" s="36" t="s">
        <v>326</v>
      </c>
      <c r="AA32" s="36">
        <v>14</v>
      </c>
      <c r="AB32" s="48" t="s">
        <v>326</v>
      </c>
      <c r="AC32" s="59">
        <v>212</v>
      </c>
      <c r="AD32" s="61">
        <f t="shared" si="1"/>
        <v>512</v>
      </c>
      <c r="AE32" s="9">
        <f t="shared" si="2"/>
        <v>11111</v>
      </c>
      <c r="AF32" s="61">
        <v>2</v>
      </c>
      <c r="AG32"/>
      <c r="AH32"/>
    </row>
    <row r="33" spans="1:34" ht="39">
      <c r="A33" s="44">
        <v>4</v>
      </c>
      <c r="B33" s="22" t="s">
        <v>36</v>
      </c>
      <c r="C33" s="2" t="s">
        <v>37</v>
      </c>
      <c r="D33" s="13" t="s">
        <v>38</v>
      </c>
      <c r="E33" s="31">
        <v>10</v>
      </c>
      <c r="F33" s="31">
        <v>10</v>
      </c>
      <c r="G33" s="2">
        <v>1</v>
      </c>
      <c r="H33" s="26" t="s">
        <v>39</v>
      </c>
      <c r="I33" s="2" t="s">
        <v>40</v>
      </c>
      <c r="J33" s="4" t="s">
        <v>36</v>
      </c>
      <c r="K33" s="1" t="s">
        <v>36</v>
      </c>
      <c r="L33" s="1">
        <v>10</v>
      </c>
      <c r="M33" s="39" t="s">
        <v>327</v>
      </c>
      <c r="N33" s="44">
        <v>100</v>
      </c>
      <c r="O33" s="19">
        <v>100</v>
      </c>
      <c r="P33" s="19">
        <v>100</v>
      </c>
      <c r="Q33" s="19">
        <v>0</v>
      </c>
      <c r="R33" s="45" t="s">
        <v>326</v>
      </c>
      <c r="S33" s="40">
        <v>300</v>
      </c>
      <c r="T33" s="1">
        <f t="shared" si="4"/>
        <v>111111</v>
      </c>
      <c r="U33" s="35" t="s">
        <v>36</v>
      </c>
      <c r="V33" s="35">
        <v>10</v>
      </c>
      <c r="W33" s="46" t="s">
        <v>327</v>
      </c>
      <c r="X33" s="47">
        <v>100</v>
      </c>
      <c r="Y33" s="36">
        <v>100</v>
      </c>
      <c r="Z33" s="36">
        <v>5</v>
      </c>
      <c r="AA33" s="36" t="s">
        <v>326</v>
      </c>
      <c r="AB33" s="48" t="s">
        <v>326</v>
      </c>
      <c r="AC33" s="59">
        <v>205</v>
      </c>
      <c r="AD33" s="61">
        <f t="shared" si="1"/>
        <v>505</v>
      </c>
      <c r="AE33" s="9">
        <f t="shared" si="2"/>
        <v>11111</v>
      </c>
      <c r="AF33" s="61">
        <v>2</v>
      </c>
      <c r="AG33"/>
      <c r="AH33"/>
    </row>
    <row r="34" spans="1:34" ht="26.25">
      <c r="A34" s="44">
        <v>5</v>
      </c>
      <c r="B34" s="22" t="s">
        <v>172</v>
      </c>
      <c r="C34" s="3" t="s">
        <v>173</v>
      </c>
      <c r="D34" s="13" t="s">
        <v>165</v>
      </c>
      <c r="E34" s="31">
        <v>10</v>
      </c>
      <c r="F34" s="31">
        <v>10</v>
      </c>
      <c r="G34" s="2"/>
      <c r="H34" s="26" t="s">
        <v>170</v>
      </c>
      <c r="I34" s="2" t="s">
        <v>171</v>
      </c>
      <c r="J34" s="1" t="s">
        <v>172</v>
      </c>
      <c r="K34" s="1" t="s">
        <v>172</v>
      </c>
      <c r="L34" s="1">
        <v>10</v>
      </c>
      <c r="M34" s="39" t="s">
        <v>329</v>
      </c>
      <c r="N34" s="44">
        <v>100</v>
      </c>
      <c r="O34" s="19">
        <v>100</v>
      </c>
      <c r="P34" s="19">
        <v>54</v>
      </c>
      <c r="Q34" s="19">
        <v>0</v>
      </c>
      <c r="R34" s="45" t="s">
        <v>326</v>
      </c>
      <c r="S34" s="40">
        <v>254</v>
      </c>
      <c r="T34" s="1">
        <f t="shared" si="4"/>
        <v>111111</v>
      </c>
      <c r="U34" s="35" t="s">
        <v>172</v>
      </c>
      <c r="V34" s="35">
        <v>10</v>
      </c>
      <c r="W34" s="46" t="s">
        <v>329</v>
      </c>
      <c r="X34" s="47">
        <v>100</v>
      </c>
      <c r="Y34" s="36">
        <v>98</v>
      </c>
      <c r="Z34" s="36">
        <v>39</v>
      </c>
      <c r="AA34" s="36">
        <v>0</v>
      </c>
      <c r="AB34" s="48" t="s">
        <v>326</v>
      </c>
      <c r="AC34" s="59">
        <v>237</v>
      </c>
      <c r="AD34" s="61">
        <f t="shared" si="1"/>
        <v>491</v>
      </c>
      <c r="AE34" s="9">
        <f t="shared" si="2"/>
        <v>11111</v>
      </c>
      <c r="AF34" s="61">
        <v>2</v>
      </c>
      <c r="AG34"/>
      <c r="AH34"/>
    </row>
    <row r="35" spans="1:34" ht="39">
      <c r="A35" s="44">
        <v>6</v>
      </c>
      <c r="B35" s="22" t="s">
        <v>128</v>
      </c>
      <c r="C35" s="2" t="s">
        <v>129</v>
      </c>
      <c r="D35" s="13" t="s">
        <v>108</v>
      </c>
      <c r="E35" s="31">
        <v>10</v>
      </c>
      <c r="F35" s="31">
        <v>10</v>
      </c>
      <c r="G35" s="2">
        <v>1</v>
      </c>
      <c r="H35" s="26" t="s">
        <v>361</v>
      </c>
      <c r="I35" s="2" t="s">
        <v>130</v>
      </c>
      <c r="J35" s="1" t="s">
        <v>128</v>
      </c>
      <c r="K35" s="1" t="s">
        <v>128</v>
      </c>
      <c r="L35" s="1">
        <v>10</v>
      </c>
      <c r="M35" s="39" t="s">
        <v>329</v>
      </c>
      <c r="N35" s="44">
        <v>100</v>
      </c>
      <c r="O35" s="19">
        <v>100</v>
      </c>
      <c r="P35" s="19">
        <v>54</v>
      </c>
      <c r="Q35" s="19">
        <v>17</v>
      </c>
      <c r="R35" s="45" t="s">
        <v>326</v>
      </c>
      <c r="S35" s="40">
        <v>271</v>
      </c>
      <c r="T35" s="1">
        <f t="shared" si="4"/>
        <v>111111</v>
      </c>
      <c r="U35" s="35" t="s">
        <v>128</v>
      </c>
      <c r="V35" s="35">
        <v>10</v>
      </c>
      <c r="W35" s="46" t="s">
        <v>329</v>
      </c>
      <c r="X35" s="47">
        <v>100</v>
      </c>
      <c r="Y35" s="36">
        <v>98</v>
      </c>
      <c r="Z35" s="36">
        <v>0</v>
      </c>
      <c r="AA35" s="36">
        <v>5</v>
      </c>
      <c r="AB35" s="48">
        <v>13</v>
      </c>
      <c r="AC35" s="59">
        <v>216</v>
      </c>
      <c r="AD35" s="61">
        <f t="shared" si="1"/>
        <v>487</v>
      </c>
      <c r="AE35" s="9">
        <f t="shared" si="2"/>
        <v>11111</v>
      </c>
      <c r="AF35" s="61">
        <v>2</v>
      </c>
      <c r="AG35"/>
      <c r="AH35"/>
    </row>
    <row r="36" spans="1:34" ht="39">
      <c r="A36" s="44">
        <v>7</v>
      </c>
      <c r="B36" s="22" t="s">
        <v>83</v>
      </c>
      <c r="C36" s="2" t="s">
        <v>84</v>
      </c>
      <c r="D36" s="13" t="s">
        <v>253</v>
      </c>
      <c r="E36" s="31">
        <v>10</v>
      </c>
      <c r="F36" s="31">
        <v>10</v>
      </c>
      <c r="G36" s="2">
        <v>2</v>
      </c>
      <c r="H36" s="26" t="s">
        <v>79</v>
      </c>
      <c r="I36" s="2" t="s">
        <v>26</v>
      </c>
      <c r="J36" s="1" t="s">
        <v>83</v>
      </c>
      <c r="K36" s="1" t="s">
        <v>83</v>
      </c>
      <c r="L36" s="1">
        <v>10</v>
      </c>
      <c r="M36" s="39" t="s">
        <v>328</v>
      </c>
      <c r="N36" s="44">
        <v>100</v>
      </c>
      <c r="O36" s="19">
        <v>100</v>
      </c>
      <c r="P36" s="19">
        <v>50</v>
      </c>
      <c r="Q36" s="19">
        <v>0</v>
      </c>
      <c r="R36" s="45" t="s">
        <v>326</v>
      </c>
      <c r="S36" s="40">
        <v>250</v>
      </c>
      <c r="T36" s="1">
        <f t="shared" si="4"/>
        <v>111111</v>
      </c>
      <c r="U36" s="35" t="s">
        <v>83</v>
      </c>
      <c r="V36" s="35">
        <v>10</v>
      </c>
      <c r="W36" s="46" t="s">
        <v>328</v>
      </c>
      <c r="X36" s="47">
        <v>100</v>
      </c>
      <c r="Y36" s="36">
        <v>100</v>
      </c>
      <c r="Z36" s="36">
        <v>5</v>
      </c>
      <c r="AA36" s="36">
        <v>14</v>
      </c>
      <c r="AB36" s="48">
        <v>0</v>
      </c>
      <c r="AC36" s="59">
        <v>219</v>
      </c>
      <c r="AD36" s="61">
        <f t="shared" si="1"/>
        <v>469</v>
      </c>
      <c r="AE36" s="9">
        <f t="shared" si="2"/>
        <v>11111</v>
      </c>
      <c r="AF36" s="61">
        <v>3</v>
      </c>
      <c r="AG36"/>
      <c r="AH36"/>
    </row>
    <row r="37" spans="1:34" ht="26.25">
      <c r="A37" s="44">
        <v>8</v>
      </c>
      <c r="B37" s="22" t="s">
        <v>335</v>
      </c>
      <c r="C37" s="2" t="s">
        <v>220</v>
      </c>
      <c r="D37" s="13" t="s">
        <v>258</v>
      </c>
      <c r="E37" s="31">
        <v>10</v>
      </c>
      <c r="F37" s="31">
        <v>10</v>
      </c>
      <c r="G37" s="2">
        <v>1</v>
      </c>
      <c r="H37" s="26" t="s">
        <v>221</v>
      </c>
      <c r="I37" s="2" t="s">
        <v>243</v>
      </c>
      <c r="J37" s="4" t="s">
        <v>335</v>
      </c>
      <c r="K37" s="1" t="s">
        <v>335</v>
      </c>
      <c r="L37" s="1">
        <v>10</v>
      </c>
      <c r="M37" s="39" t="s">
        <v>331</v>
      </c>
      <c r="N37" s="44">
        <v>100</v>
      </c>
      <c r="O37" s="19">
        <v>100</v>
      </c>
      <c r="P37" s="19">
        <v>54</v>
      </c>
      <c r="Q37" s="19" t="s">
        <v>326</v>
      </c>
      <c r="R37" s="45" t="s">
        <v>326</v>
      </c>
      <c r="S37" s="40">
        <v>254</v>
      </c>
      <c r="T37" s="1">
        <f t="shared" si="4"/>
        <v>111111</v>
      </c>
      <c r="U37" s="35" t="s">
        <v>335</v>
      </c>
      <c r="V37" s="35">
        <v>10</v>
      </c>
      <c r="W37" s="46" t="s">
        <v>331</v>
      </c>
      <c r="X37" s="47">
        <v>100</v>
      </c>
      <c r="Y37" s="36">
        <v>100</v>
      </c>
      <c r="Z37" s="36" t="s">
        <v>326</v>
      </c>
      <c r="AA37" s="36">
        <v>5</v>
      </c>
      <c r="AB37" s="48" t="s">
        <v>326</v>
      </c>
      <c r="AC37" s="59">
        <v>205</v>
      </c>
      <c r="AD37" s="61">
        <f t="shared" ref="AD37:AD64" si="5">S37+AC37</f>
        <v>459</v>
      </c>
      <c r="AE37" s="9">
        <f t="shared" ref="AE37:AE64" si="6">IF(U37=J37,11111,"ххх")</f>
        <v>11111</v>
      </c>
      <c r="AF37" s="61">
        <v>3</v>
      </c>
      <c r="AG37"/>
      <c r="AH37"/>
    </row>
    <row r="38" spans="1:34" ht="39">
      <c r="A38" s="44">
        <v>9</v>
      </c>
      <c r="B38" s="22" t="s">
        <v>131</v>
      </c>
      <c r="C38" s="2" t="s">
        <v>132</v>
      </c>
      <c r="D38" s="13" t="s">
        <v>108</v>
      </c>
      <c r="E38" s="31">
        <v>10</v>
      </c>
      <c r="F38" s="31">
        <v>10</v>
      </c>
      <c r="G38" s="2">
        <v>2</v>
      </c>
      <c r="H38" s="26" t="s">
        <v>361</v>
      </c>
      <c r="I38" s="2" t="s">
        <v>133</v>
      </c>
      <c r="J38" s="1" t="s">
        <v>131</v>
      </c>
      <c r="K38" s="1" t="s">
        <v>131</v>
      </c>
      <c r="L38" s="1">
        <v>10</v>
      </c>
      <c r="M38" s="39" t="s">
        <v>329</v>
      </c>
      <c r="N38" s="44">
        <v>100</v>
      </c>
      <c r="O38" s="19">
        <v>100</v>
      </c>
      <c r="P38" s="19">
        <v>54</v>
      </c>
      <c r="Q38" s="19">
        <v>0</v>
      </c>
      <c r="R38" s="45" t="s">
        <v>326</v>
      </c>
      <c r="S38" s="40">
        <v>254</v>
      </c>
      <c r="T38" s="1">
        <f t="shared" si="4"/>
        <v>111111</v>
      </c>
      <c r="U38" s="35" t="s">
        <v>131</v>
      </c>
      <c r="V38" s="35">
        <v>10</v>
      </c>
      <c r="W38" s="46" t="s">
        <v>329</v>
      </c>
      <c r="X38" s="47">
        <v>100</v>
      </c>
      <c r="Y38" s="36">
        <v>100</v>
      </c>
      <c r="Z38" s="36">
        <v>0</v>
      </c>
      <c r="AA38" s="36" t="s">
        <v>326</v>
      </c>
      <c r="AB38" s="48" t="s">
        <v>326</v>
      </c>
      <c r="AC38" s="59">
        <v>200</v>
      </c>
      <c r="AD38" s="61">
        <f t="shared" si="5"/>
        <v>454</v>
      </c>
      <c r="AE38" s="9">
        <f t="shared" si="6"/>
        <v>11111</v>
      </c>
      <c r="AF38" s="61">
        <v>3</v>
      </c>
      <c r="AG38"/>
      <c r="AH38"/>
    </row>
    <row r="39" spans="1:34" ht="51.75">
      <c r="A39" s="44">
        <v>10</v>
      </c>
      <c r="B39" s="22" t="s">
        <v>339</v>
      </c>
      <c r="C39" s="2" t="s">
        <v>177</v>
      </c>
      <c r="D39" s="13" t="s">
        <v>178</v>
      </c>
      <c r="E39" s="31">
        <v>10</v>
      </c>
      <c r="F39" s="31">
        <v>10</v>
      </c>
      <c r="G39" s="2">
        <v>2</v>
      </c>
      <c r="H39" s="26" t="s">
        <v>179</v>
      </c>
      <c r="I39" s="2" t="s">
        <v>315</v>
      </c>
      <c r="J39" s="2" t="s">
        <v>339</v>
      </c>
      <c r="K39" s="1" t="s">
        <v>339</v>
      </c>
      <c r="L39" s="1">
        <v>10</v>
      </c>
      <c r="M39" s="39" t="s">
        <v>329</v>
      </c>
      <c r="N39" s="44">
        <v>100</v>
      </c>
      <c r="O39" s="19">
        <v>98</v>
      </c>
      <c r="P39" s="19">
        <v>52</v>
      </c>
      <c r="Q39" s="19">
        <v>0</v>
      </c>
      <c r="R39" s="45" t="s">
        <v>326</v>
      </c>
      <c r="S39" s="40">
        <v>250</v>
      </c>
      <c r="T39" s="1">
        <f t="shared" si="4"/>
        <v>111111</v>
      </c>
      <c r="U39" s="35" t="s">
        <v>339</v>
      </c>
      <c r="V39" s="35">
        <v>10</v>
      </c>
      <c r="W39" s="46" t="s">
        <v>329</v>
      </c>
      <c r="X39" s="47">
        <v>100</v>
      </c>
      <c r="Y39" s="36">
        <v>100</v>
      </c>
      <c r="Z39" s="36">
        <v>0</v>
      </c>
      <c r="AA39" s="36" t="s">
        <v>326</v>
      </c>
      <c r="AB39" s="48" t="s">
        <v>326</v>
      </c>
      <c r="AC39" s="59">
        <v>200</v>
      </c>
      <c r="AD39" s="61">
        <f t="shared" si="5"/>
        <v>450</v>
      </c>
      <c r="AE39" s="9">
        <f t="shared" si="6"/>
        <v>11111</v>
      </c>
      <c r="AF39" s="61">
        <v>3</v>
      </c>
      <c r="AG39"/>
      <c r="AH39"/>
    </row>
    <row r="40" spans="1:34" ht="26.25">
      <c r="A40" s="44">
        <v>11</v>
      </c>
      <c r="B40" s="22" t="s">
        <v>168</v>
      </c>
      <c r="C40" s="3" t="s">
        <v>169</v>
      </c>
      <c r="D40" s="13" t="s">
        <v>165</v>
      </c>
      <c r="E40" s="31">
        <v>10</v>
      </c>
      <c r="F40" s="31">
        <v>10</v>
      </c>
      <c r="G40" s="2">
        <v>2</v>
      </c>
      <c r="H40" s="26" t="s">
        <v>170</v>
      </c>
      <c r="I40" s="2" t="s">
        <v>171</v>
      </c>
      <c r="J40" s="2" t="s">
        <v>168</v>
      </c>
      <c r="K40" s="1" t="s">
        <v>168</v>
      </c>
      <c r="L40" s="1">
        <v>10</v>
      </c>
      <c r="M40" s="39" t="s">
        <v>329</v>
      </c>
      <c r="N40" s="44">
        <v>100</v>
      </c>
      <c r="O40" s="19">
        <v>40</v>
      </c>
      <c r="P40" s="19">
        <v>54</v>
      </c>
      <c r="Q40" s="19" t="s">
        <v>326</v>
      </c>
      <c r="R40" s="45" t="s">
        <v>326</v>
      </c>
      <c r="S40" s="40">
        <v>194</v>
      </c>
      <c r="T40" s="1">
        <f t="shared" ref="T40:T50" si="7">IF(J40=K40,111111,0)</f>
        <v>111111</v>
      </c>
      <c r="U40" s="35" t="s">
        <v>168</v>
      </c>
      <c r="V40" s="35">
        <v>10</v>
      </c>
      <c r="W40" s="46" t="s">
        <v>329</v>
      </c>
      <c r="X40" s="47">
        <v>100</v>
      </c>
      <c r="Y40" s="36">
        <v>100</v>
      </c>
      <c r="Z40" s="36">
        <v>5</v>
      </c>
      <c r="AA40" s="36" t="s">
        <v>326</v>
      </c>
      <c r="AB40" s="48" t="s">
        <v>326</v>
      </c>
      <c r="AC40" s="59">
        <v>205</v>
      </c>
      <c r="AD40" s="61">
        <f t="shared" si="5"/>
        <v>399</v>
      </c>
      <c r="AE40" s="9">
        <f t="shared" si="6"/>
        <v>11111</v>
      </c>
      <c r="AF40" s="61">
        <v>3</v>
      </c>
      <c r="AG40"/>
      <c r="AH40"/>
    </row>
    <row r="41" spans="1:34" ht="25.5">
      <c r="A41" s="44">
        <v>12</v>
      </c>
      <c r="B41" s="22" t="s">
        <v>352</v>
      </c>
      <c r="C41" s="1" t="s">
        <v>356</v>
      </c>
      <c r="D41" s="15" t="s">
        <v>353</v>
      </c>
      <c r="E41" s="19">
        <v>10</v>
      </c>
      <c r="F41" s="19">
        <v>10</v>
      </c>
      <c r="G41" s="1"/>
      <c r="H41" s="1" t="s">
        <v>355</v>
      </c>
      <c r="I41" s="2" t="s">
        <v>278</v>
      </c>
      <c r="J41" s="1" t="s">
        <v>338</v>
      </c>
      <c r="K41" s="1" t="s">
        <v>338</v>
      </c>
      <c r="L41" s="1">
        <v>0</v>
      </c>
      <c r="M41" s="39" t="s">
        <v>328</v>
      </c>
      <c r="N41" s="44">
        <v>100</v>
      </c>
      <c r="O41" s="19">
        <v>100</v>
      </c>
      <c r="P41" s="19" t="s">
        <v>326</v>
      </c>
      <c r="Q41" s="19">
        <v>0</v>
      </c>
      <c r="R41" s="45">
        <v>0</v>
      </c>
      <c r="S41" s="40">
        <v>200</v>
      </c>
      <c r="T41" s="1">
        <f t="shared" si="7"/>
        <v>111111</v>
      </c>
      <c r="U41" s="35" t="s">
        <v>338</v>
      </c>
      <c r="V41" s="35">
        <v>10</v>
      </c>
      <c r="W41" s="46" t="s">
        <v>328</v>
      </c>
      <c r="X41" s="47">
        <v>93</v>
      </c>
      <c r="Y41" s="36">
        <v>100</v>
      </c>
      <c r="Z41" s="36" t="s">
        <v>326</v>
      </c>
      <c r="AA41" s="36" t="s">
        <v>326</v>
      </c>
      <c r="AB41" s="48">
        <v>0</v>
      </c>
      <c r="AC41" s="59">
        <v>193</v>
      </c>
      <c r="AD41" s="61">
        <f t="shared" si="5"/>
        <v>393</v>
      </c>
      <c r="AE41" s="9">
        <f t="shared" si="6"/>
        <v>11111</v>
      </c>
      <c r="AF41" s="61">
        <v>3</v>
      </c>
      <c r="AG41"/>
      <c r="AH41"/>
    </row>
    <row r="42" spans="1:34" ht="25.5">
      <c r="A42" s="44">
        <v>13</v>
      </c>
      <c r="B42" s="22" t="s">
        <v>313</v>
      </c>
      <c r="C42" s="15"/>
      <c r="D42" s="13" t="s">
        <v>354</v>
      </c>
      <c r="E42" s="32">
        <v>10</v>
      </c>
      <c r="F42" s="32">
        <v>10</v>
      </c>
      <c r="G42" s="8"/>
      <c r="H42" s="28" t="s">
        <v>314</v>
      </c>
      <c r="I42" s="2" t="s">
        <v>14</v>
      </c>
      <c r="J42" s="1" t="s">
        <v>312</v>
      </c>
      <c r="K42" s="1" t="s">
        <v>312</v>
      </c>
      <c r="L42" s="1">
        <v>0</v>
      </c>
      <c r="M42" s="39" t="s">
        <v>307</v>
      </c>
      <c r="N42" s="44">
        <v>84</v>
      </c>
      <c r="O42" s="19">
        <v>100</v>
      </c>
      <c r="P42" s="19">
        <v>12</v>
      </c>
      <c r="Q42" s="19" t="s">
        <v>326</v>
      </c>
      <c r="R42" s="45">
        <v>0</v>
      </c>
      <c r="S42" s="40">
        <v>196</v>
      </c>
      <c r="T42" s="1">
        <f t="shared" si="7"/>
        <v>111111</v>
      </c>
      <c r="U42" s="35" t="s">
        <v>312</v>
      </c>
      <c r="V42" s="35">
        <v>10</v>
      </c>
      <c r="W42" s="46" t="s">
        <v>307</v>
      </c>
      <c r="X42" s="47">
        <v>100</v>
      </c>
      <c r="Y42" s="36">
        <v>80</v>
      </c>
      <c r="Z42" s="36" t="s">
        <v>326</v>
      </c>
      <c r="AA42" s="36" t="s">
        <v>326</v>
      </c>
      <c r="AB42" s="48" t="s">
        <v>326</v>
      </c>
      <c r="AC42" s="59">
        <v>180</v>
      </c>
      <c r="AD42" s="61">
        <f t="shared" si="5"/>
        <v>376</v>
      </c>
      <c r="AE42" s="9">
        <f t="shared" si="6"/>
        <v>11111</v>
      </c>
      <c r="AF42" s="61"/>
      <c r="AG42"/>
      <c r="AH42"/>
    </row>
    <row r="43" spans="1:34" ht="39">
      <c r="A43" s="44">
        <v>14</v>
      </c>
      <c r="B43" s="22" t="s">
        <v>191</v>
      </c>
      <c r="C43" s="2" t="s">
        <v>192</v>
      </c>
      <c r="D43" s="13" t="s">
        <v>193</v>
      </c>
      <c r="E43" s="31">
        <v>10</v>
      </c>
      <c r="F43" s="31">
        <v>10</v>
      </c>
      <c r="G43" s="2">
        <v>1</v>
      </c>
      <c r="H43" s="26" t="s">
        <v>194</v>
      </c>
      <c r="I43" s="2" t="s">
        <v>26</v>
      </c>
      <c r="J43" s="2" t="s">
        <v>191</v>
      </c>
      <c r="K43" s="1" t="s">
        <v>191</v>
      </c>
      <c r="L43" s="1">
        <v>10</v>
      </c>
      <c r="M43" s="39" t="s">
        <v>333</v>
      </c>
      <c r="N43" s="44">
        <v>64</v>
      </c>
      <c r="O43" s="19">
        <v>66</v>
      </c>
      <c r="P43" s="19">
        <v>18</v>
      </c>
      <c r="Q43" s="19" t="s">
        <v>326</v>
      </c>
      <c r="R43" s="45" t="s">
        <v>326</v>
      </c>
      <c r="S43" s="40">
        <v>148</v>
      </c>
      <c r="T43" s="1">
        <f t="shared" si="7"/>
        <v>111111</v>
      </c>
      <c r="U43" s="35" t="s">
        <v>191</v>
      </c>
      <c r="V43" s="35">
        <v>10</v>
      </c>
      <c r="W43" s="46" t="s">
        <v>333</v>
      </c>
      <c r="X43" s="47">
        <v>0</v>
      </c>
      <c r="Y43" s="36">
        <v>100</v>
      </c>
      <c r="Z43" s="36" t="s">
        <v>326</v>
      </c>
      <c r="AA43" s="36" t="s">
        <v>326</v>
      </c>
      <c r="AB43" s="48" t="s">
        <v>326</v>
      </c>
      <c r="AC43" s="59">
        <v>100</v>
      </c>
      <c r="AD43" s="61">
        <f t="shared" si="5"/>
        <v>248</v>
      </c>
      <c r="AE43" s="9">
        <f t="shared" si="6"/>
        <v>11111</v>
      </c>
      <c r="AF43" s="61"/>
      <c r="AG43"/>
      <c r="AH43"/>
    </row>
    <row r="44" spans="1:34" ht="26.25">
      <c r="A44" s="44">
        <v>15</v>
      </c>
      <c r="B44" s="22" t="s">
        <v>91</v>
      </c>
      <c r="C44" s="2" t="s">
        <v>92</v>
      </c>
      <c r="D44" s="13" t="s">
        <v>252</v>
      </c>
      <c r="E44" s="31">
        <v>10</v>
      </c>
      <c r="F44" s="31">
        <v>10</v>
      </c>
      <c r="G44" s="2">
        <v>3</v>
      </c>
      <c r="H44" s="26" t="s">
        <v>82</v>
      </c>
      <c r="I44" s="2" t="s">
        <v>14</v>
      </c>
      <c r="J44" s="2" t="s">
        <v>91</v>
      </c>
      <c r="K44" s="1" t="s">
        <v>91</v>
      </c>
      <c r="L44" s="1">
        <v>10</v>
      </c>
      <c r="M44" s="39" t="s">
        <v>328</v>
      </c>
      <c r="N44" s="44">
        <v>100</v>
      </c>
      <c r="O44" s="19">
        <v>0</v>
      </c>
      <c r="P44" s="19">
        <v>6</v>
      </c>
      <c r="Q44" s="19">
        <v>0</v>
      </c>
      <c r="R44" s="45" t="s">
        <v>326</v>
      </c>
      <c r="S44" s="40">
        <v>106</v>
      </c>
      <c r="T44" s="1">
        <f t="shared" si="7"/>
        <v>111111</v>
      </c>
      <c r="U44" s="35" t="s">
        <v>91</v>
      </c>
      <c r="V44" s="35">
        <v>10</v>
      </c>
      <c r="W44" s="46" t="s">
        <v>328</v>
      </c>
      <c r="X44" s="47">
        <v>86</v>
      </c>
      <c r="Y44" s="36">
        <v>2</v>
      </c>
      <c r="Z44" s="36">
        <v>0</v>
      </c>
      <c r="AA44" s="36" t="s">
        <v>326</v>
      </c>
      <c r="AB44" s="48" t="s">
        <v>326</v>
      </c>
      <c r="AC44" s="59">
        <v>88</v>
      </c>
      <c r="AD44" s="61">
        <f t="shared" si="5"/>
        <v>194</v>
      </c>
      <c r="AE44" s="9">
        <f t="shared" si="6"/>
        <v>11111</v>
      </c>
      <c r="AF44" s="61"/>
      <c r="AG44"/>
      <c r="AH44"/>
    </row>
    <row r="45" spans="1:34" ht="26.25">
      <c r="A45" s="44">
        <v>16</v>
      </c>
      <c r="B45" s="22" t="s">
        <v>80</v>
      </c>
      <c r="C45" s="2" t="s">
        <v>81</v>
      </c>
      <c r="D45" s="13" t="s">
        <v>252</v>
      </c>
      <c r="E45" s="31">
        <v>10</v>
      </c>
      <c r="F45" s="31">
        <v>10</v>
      </c>
      <c r="G45" s="2">
        <v>2</v>
      </c>
      <c r="H45" s="26" t="s">
        <v>82</v>
      </c>
      <c r="I45" s="2" t="s">
        <v>14</v>
      </c>
      <c r="J45" s="2" t="s">
        <v>80</v>
      </c>
      <c r="K45" s="1" t="s">
        <v>80</v>
      </c>
      <c r="L45" s="1">
        <v>10</v>
      </c>
      <c r="M45" s="39" t="s">
        <v>328</v>
      </c>
      <c r="N45" s="44">
        <v>100</v>
      </c>
      <c r="O45" s="19">
        <v>72</v>
      </c>
      <c r="P45" s="19">
        <v>18</v>
      </c>
      <c r="Q45" s="19">
        <v>0</v>
      </c>
      <c r="R45" s="45">
        <v>0</v>
      </c>
      <c r="S45" s="40">
        <v>190</v>
      </c>
      <c r="T45" s="1">
        <f t="shared" si="7"/>
        <v>111111</v>
      </c>
      <c r="U45" s="35" t="s">
        <v>80</v>
      </c>
      <c r="V45" s="35">
        <v>10</v>
      </c>
      <c r="W45" s="46" t="s">
        <v>328</v>
      </c>
      <c r="X45" s="47" t="s">
        <v>326</v>
      </c>
      <c r="Y45" s="36" t="s">
        <v>326</v>
      </c>
      <c r="Z45" s="36" t="s">
        <v>326</v>
      </c>
      <c r="AA45" s="36" t="s">
        <v>326</v>
      </c>
      <c r="AB45" s="48" t="s">
        <v>326</v>
      </c>
      <c r="AC45" s="59">
        <v>0</v>
      </c>
      <c r="AD45" s="61">
        <f t="shared" si="5"/>
        <v>190</v>
      </c>
      <c r="AE45" s="9">
        <f t="shared" si="6"/>
        <v>11111</v>
      </c>
      <c r="AF45" s="61"/>
      <c r="AG45"/>
      <c r="AH45"/>
    </row>
    <row r="46" spans="1:34" ht="25.5">
      <c r="A46" s="44">
        <v>17</v>
      </c>
      <c r="B46" s="22" t="s">
        <v>32</v>
      </c>
      <c r="C46" s="3" t="s">
        <v>33</v>
      </c>
      <c r="D46" s="13" t="s">
        <v>271</v>
      </c>
      <c r="E46" s="31">
        <v>10</v>
      </c>
      <c r="F46" s="31">
        <v>10</v>
      </c>
      <c r="G46" s="2">
        <v>1</v>
      </c>
      <c r="H46" s="26" t="s">
        <v>34</v>
      </c>
      <c r="I46" s="2" t="s">
        <v>35</v>
      </c>
      <c r="J46" s="2" t="s">
        <v>32</v>
      </c>
      <c r="K46" s="1" t="s">
        <v>32</v>
      </c>
      <c r="L46" s="1">
        <v>10</v>
      </c>
      <c r="M46" s="39" t="s">
        <v>325</v>
      </c>
      <c r="N46" s="44">
        <v>80</v>
      </c>
      <c r="O46" s="19">
        <v>0</v>
      </c>
      <c r="P46" s="19">
        <v>0</v>
      </c>
      <c r="Q46" s="19" t="s">
        <v>326</v>
      </c>
      <c r="R46" s="45" t="s">
        <v>326</v>
      </c>
      <c r="S46" s="40">
        <v>80</v>
      </c>
      <c r="T46" s="1">
        <f t="shared" si="7"/>
        <v>111111</v>
      </c>
      <c r="U46" s="35" t="s">
        <v>32</v>
      </c>
      <c r="V46" s="35">
        <v>10</v>
      </c>
      <c r="W46" s="46" t="s">
        <v>325</v>
      </c>
      <c r="X46" s="47" t="s">
        <v>326</v>
      </c>
      <c r="Y46" s="36" t="s">
        <v>326</v>
      </c>
      <c r="Z46" s="36" t="s">
        <v>326</v>
      </c>
      <c r="AA46" s="36" t="s">
        <v>326</v>
      </c>
      <c r="AB46" s="48" t="s">
        <v>326</v>
      </c>
      <c r="AC46" s="59">
        <v>0</v>
      </c>
      <c r="AD46" s="61">
        <f t="shared" si="5"/>
        <v>80</v>
      </c>
      <c r="AE46" s="9">
        <f t="shared" si="6"/>
        <v>11111</v>
      </c>
      <c r="AF46" s="61"/>
      <c r="AG46"/>
      <c r="AH46"/>
    </row>
    <row r="47" spans="1:34" ht="39">
      <c r="A47" s="44">
        <v>18</v>
      </c>
      <c r="B47" s="22" t="s">
        <v>85</v>
      </c>
      <c r="C47" s="2" t="s">
        <v>86</v>
      </c>
      <c r="D47" s="13" t="s">
        <v>87</v>
      </c>
      <c r="E47" s="31">
        <v>10</v>
      </c>
      <c r="F47" s="31">
        <v>10</v>
      </c>
      <c r="G47" s="2">
        <v>3</v>
      </c>
      <c r="H47" s="26" t="s">
        <v>88</v>
      </c>
      <c r="I47" s="2" t="s">
        <v>14</v>
      </c>
      <c r="J47" s="2" t="s">
        <v>85</v>
      </c>
      <c r="K47" s="1" t="s">
        <v>85</v>
      </c>
      <c r="L47" s="1">
        <v>10</v>
      </c>
      <c r="M47" s="39" t="s">
        <v>328</v>
      </c>
      <c r="N47" s="44">
        <v>80</v>
      </c>
      <c r="O47" s="19">
        <v>0</v>
      </c>
      <c r="P47" s="19">
        <v>0</v>
      </c>
      <c r="Q47" s="19" t="s">
        <v>326</v>
      </c>
      <c r="R47" s="45" t="s">
        <v>326</v>
      </c>
      <c r="S47" s="40">
        <v>80</v>
      </c>
      <c r="T47" s="1">
        <f t="shared" si="7"/>
        <v>111111</v>
      </c>
      <c r="U47" s="35" t="s">
        <v>85</v>
      </c>
      <c r="V47" s="35">
        <v>10</v>
      </c>
      <c r="W47" s="46" t="s">
        <v>328</v>
      </c>
      <c r="X47" s="47" t="s">
        <v>326</v>
      </c>
      <c r="Y47" s="36" t="s">
        <v>326</v>
      </c>
      <c r="Z47" s="36" t="s">
        <v>326</v>
      </c>
      <c r="AA47" s="36" t="s">
        <v>326</v>
      </c>
      <c r="AB47" s="48" t="s">
        <v>326</v>
      </c>
      <c r="AC47" s="59">
        <v>0</v>
      </c>
      <c r="AD47" s="61">
        <f t="shared" si="5"/>
        <v>80</v>
      </c>
      <c r="AE47" s="9">
        <f t="shared" si="6"/>
        <v>11111</v>
      </c>
      <c r="AF47" s="61"/>
      <c r="AG47"/>
      <c r="AH47"/>
    </row>
    <row r="48" spans="1:34" ht="26.25">
      <c r="A48" s="44">
        <v>19</v>
      </c>
      <c r="B48" s="22" t="s">
        <v>89</v>
      </c>
      <c r="C48" s="2" t="s">
        <v>90</v>
      </c>
      <c r="D48" s="13" t="s">
        <v>252</v>
      </c>
      <c r="E48" s="31">
        <v>10</v>
      </c>
      <c r="F48" s="31">
        <v>10</v>
      </c>
      <c r="G48" s="2">
        <v>3</v>
      </c>
      <c r="H48" s="26" t="s">
        <v>82</v>
      </c>
      <c r="I48" s="2" t="s">
        <v>26</v>
      </c>
      <c r="J48" s="2" t="s">
        <v>89</v>
      </c>
      <c r="K48" s="1" t="s">
        <v>89</v>
      </c>
      <c r="L48" s="1">
        <v>10</v>
      </c>
      <c r="M48" s="39" t="s">
        <v>328</v>
      </c>
      <c r="N48" s="44">
        <v>48</v>
      </c>
      <c r="O48" s="19" t="s">
        <v>326</v>
      </c>
      <c r="P48" s="19" t="s">
        <v>326</v>
      </c>
      <c r="Q48" s="19" t="s">
        <v>326</v>
      </c>
      <c r="R48" s="45" t="s">
        <v>326</v>
      </c>
      <c r="S48" s="40">
        <v>48</v>
      </c>
      <c r="T48" s="1">
        <f t="shared" si="7"/>
        <v>111111</v>
      </c>
      <c r="U48" s="35" t="s">
        <v>89</v>
      </c>
      <c r="V48" s="35">
        <v>10</v>
      </c>
      <c r="W48" s="46" t="s">
        <v>328</v>
      </c>
      <c r="X48" s="47">
        <v>0</v>
      </c>
      <c r="Y48" s="36">
        <v>2</v>
      </c>
      <c r="Z48" s="36" t="s">
        <v>326</v>
      </c>
      <c r="AA48" s="36" t="s">
        <v>326</v>
      </c>
      <c r="AB48" s="48" t="s">
        <v>326</v>
      </c>
      <c r="AC48" s="59">
        <v>2</v>
      </c>
      <c r="AD48" s="61">
        <f t="shared" si="5"/>
        <v>50</v>
      </c>
      <c r="AE48" s="9">
        <f t="shared" si="6"/>
        <v>11111</v>
      </c>
      <c r="AF48" s="61"/>
      <c r="AG48"/>
      <c r="AH48"/>
    </row>
    <row r="49" spans="1:34" ht="26.25">
      <c r="A49" s="44">
        <v>20</v>
      </c>
      <c r="B49" s="22" t="s">
        <v>9</v>
      </c>
      <c r="C49" s="8" t="s">
        <v>10</v>
      </c>
      <c r="D49" s="13" t="s">
        <v>245</v>
      </c>
      <c r="E49" s="31">
        <v>10</v>
      </c>
      <c r="F49" s="31">
        <v>10</v>
      </c>
      <c r="G49" s="8"/>
      <c r="H49" s="28" t="s">
        <v>11</v>
      </c>
      <c r="I49" s="1"/>
      <c r="J49" s="1" t="s">
        <v>311</v>
      </c>
      <c r="K49" s="1" t="s">
        <v>311</v>
      </c>
      <c r="L49" s="1">
        <v>0</v>
      </c>
      <c r="M49" s="39" t="s">
        <v>307</v>
      </c>
      <c r="N49" s="44">
        <v>0</v>
      </c>
      <c r="O49" s="19">
        <v>0</v>
      </c>
      <c r="P49" s="19">
        <v>42</v>
      </c>
      <c r="Q49" s="19" t="s">
        <v>326</v>
      </c>
      <c r="R49" s="45" t="s">
        <v>326</v>
      </c>
      <c r="S49" s="40">
        <v>42</v>
      </c>
      <c r="T49" s="1">
        <f t="shared" si="7"/>
        <v>111111</v>
      </c>
      <c r="U49" s="35" t="s">
        <v>311</v>
      </c>
      <c r="V49" s="35">
        <v>10</v>
      </c>
      <c r="W49" s="46" t="s">
        <v>307</v>
      </c>
      <c r="X49" s="47">
        <v>0</v>
      </c>
      <c r="Y49" s="36">
        <v>2</v>
      </c>
      <c r="Z49" s="36" t="s">
        <v>326</v>
      </c>
      <c r="AA49" s="36" t="s">
        <v>326</v>
      </c>
      <c r="AB49" s="48" t="s">
        <v>326</v>
      </c>
      <c r="AC49" s="59">
        <v>2</v>
      </c>
      <c r="AD49" s="61">
        <f t="shared" si="5"/>
        <v>44</v>
      </c>
      <c r="AE49" s="9">
        <f t="shared" si="6"/>
        <v>11111</v>
      </c>
      <c r="AF49" s="61"/>
      <c r="AG49"/>
      <c r="AH49"/>
    </row>
    <row r="50" spans="1:34" ht="26.25">
      <c r="A50" s="44">
        <v>21</v>
      </c>
      <c r="B50" s="22" t="s">
        <v>18</v>
      </c>
      <c r="C50" s="2" t="s">
        <v>19</v>
      </c>
      <c r="D50" s="13" t="s">
        <v>248</v>
      </c>
      <c r="E50" s="31">
        <v>10</v>
      </c>
      <c r="F50" s="31">
        <v>10</v>
      </c>
      <c r="G50" s="2">
        <v>1</v>
      </c>
      <c r="H50" s="26" t="s">
        <v>20</v>
      </c>
      <c r="I50" s="2" t="s">
        <v>21</v>
      </c>
      <c r="J50" s="2" t="s">
        <v>18</v>
      </c>
      <c r="K50" s="1" t="s">
        <v>18</v>
      </c>
      <c r="L50" s="1">
        <v>10</v>
      </c>
      <c r="M50" s="39" t="s">
        <v>340</v>
      </c>
      <c r="N50" s="44" t="s">
        <v>326</v>
      </c>
      <c r="O50" s="19">
        <v>0</v>
      </c>
      <c r="P50" s="19">
        <v>18</v>
      </c>
      <c r="Q50" s="19" t="s">
        <v>326</v>
      </c>
      <c r="R50" s="45" t="s">
        <v>326</v>
      </c>
      <c r="S50" s="40">
        <v>18</v>
      </c>
      <c r="T50" s="1">
        <f t="shared" si="7"/>
        <v>111111</v>
      </c>
      <c r="U50" s="35" t="s">
        <v>18</v>
      </c>
      <c r="V50" s="35">
        <v>10</v>
      </c>
      <c r="W50" s="46" t="s">
        <v>340</v>
      </c>
      <c r="X50" s="47" t="s">
        <v>326</v>
      </c>
      <c r="Y50" s="36" t="s">
        <v>326</v>
      </c>
      <c r="Z50" s="36" t="s">
        <v>326</v>
      </c>
      <c r="AA50" s="36" t="s">
        <v>326</v>
      </c>
      <c r="AB50" s="48" t="s">
        <v>326</v>
      </c>
      <c r="AC50" s="59">
        <v>0</v>
      </c>
      <c r="AD50" s="61">
        <f t="shared" si="5"/>
        <v>18</v>
      </c>
      <c r="AE50" s="9">
        <f t="shared" si="6"/>
        <v>11111</v>
      </c>
      <c r="AF50" s="61"/>
      <c r="AG50"/>
      <c r="AH50"/>
    </row>
    <row r="51" spans="1:34" s="10" customFormat="1" ht="26.25">
      <c r="A51" s="62">
        <v>22</v>
      </c>
      <c r="B51" s="90" t="s">
        <v>299</v>
      </c>
      <c r="C51" s="91" t="s">
        <v>300</v>
      </c>
      <c r="D51" s="92" t="s">
        <v>303</v>
      </c>
      <c r="E51" s="93">
        <v>10</v>
      </c>
      <c r="F51" s="93">
        <v>10</v>
      </c>
      <c r="G51" s="91">
        <v>2</v>
      </c>
      <c r="H51" s="94" t="s">
        <v>301</v>
      </c>
      <c r="I51" s="91" t="s">
        <v>302</v>
      </c>
      <c r="J51" s="90" t="s">
        <v>299</v>
      </c>
      <c r="K51" s="4"/>
      <c r="L51" s="4"/>
      <c r="M51" s="64"/>
      <c r="N51" s="62" t="s">
        <v>326</v>
      </c>
      <c r="O51" s="19" t="s">
        <v>326</v>
      </c>
      <c r="P51" s="19" t="s">
        <v>326</v>
      </c>
      <c r="Q51" s="19" t="s">
        <v>326</v>
      </c>
      <c r="R51" s="45" t="s">
        <v>326</v>
      </c>
      <c r="S51" s="67">
        <v>0</v>
      </c>
      <c r="T51" s="4">
        <f>IF(B51=K51,111111,0)</f>
        <v>0</v>
      </c>
      <c r="U51" s="68" t="s">
        <v>299</v>
      </c>
      <c r="V51" s="68">
        <v>10</v>
      </c>
      <c r="W51" s="69" t="s">
        <v>357</v>
      </c>
      <c r="X51" s="70" t="s">
        <v>326</v>
      </c>
      <c r="Y51" s="71" t="s">
        <v>326</v>
      </c>
      <c r="Z51" s="71" t="s">
        <v>326</v>
      </c>
      <c r="AA51" s="71" t="s">
        <v>326</v>
      </c>
      <c r="AB51" s="72" t="s">
        <v>326</v>
      </c>
      <c r="AC51" s="73">
        <v>0</v>
      </c>
      <c r="AD51" s="74">
        <f t="shared" si="5"/>
        <v>0</v>
      </c>
      <c r="AE51" s="10">
        <f t="shared" si="6"/>
        <v>11111</v>
      </c>
      <c r="AF51" s="61"/>
      <c r="AG51"/>
      <c r="AH51"/>
    </row>
    <row r="52" spans="1:34" s="10" customFormat="1" ht="39">
      <c r="A52" s="62">
        <v>23</v>
      </c>
      <c r="B52" s="63" t="s">
        <v>234</v>
      </c>
      <c r="C52" s="95" t="s">
        <v>233</v>
      </c>
      <c r="D52" s="14" t="s">
        <v>232</v>
      </c>
      <c r="E52" s="21">
        <v>10</v>
      </c>
      <c r="F52" s="21">
        <v>10</v>
      </c>
      <c r="G52" s="5">
        <v>3</v>
      </c>
      <c r="H52" s="27" t="s">
        <v>231</v>
      </c>
      <c r="I52" s="5" t="s">
        <v>230</v>
      </c>
      <c r="J52" s="63" t="s">
        <v>234</v>
      </c>
      <c r="K52" s="4"/>
      <c r="L52" s="4"/>
      <c r="M52" s="64"/>
      <c r="N52" s="62" t="s">
        <v>326</v>
      </c>
      <c r="O52" s="19" t="s">
        <v>326</v>
      </c>
      <c r="P52" s="19" t="s">
        <v>326</v>
      </c>
      <c r="Q52" s="19" t="s">
        <v>326</v>
      </c>
      <c r="R52" s="45" t="s">
        <v>326</v>
      </c>
      <c r="S52" s="67">
        <v>0</v>
      </c>
      <c r="T52" s="4">
        <f>IF(B52=K52,111111,0)</f>
        <v>0</v>
      </c>
      <c r="U52" s="68" t="s">
        <v>234</v>
      </c>
      <c r="V52" s="68">
        <v>10</v>
      </c>
      <c r="W52" s="69" t="s">
        <v>329</v>
      </c>
      <c r="X52" s="70" t="s">
        <v>326</v>
      </c>
      <c r="Y52" s="71" t="s">
        <v>326</v>
      </c>
      <c r="Z52" s="71" t="s">
        <v>326</v>
      </c>
      <c r="AA52" s="71" t="s">
        <v>326</v>
      </c>
      <c r="AB52" s="72" t="s">
        <v>326</v>
      </c>
      <c r="AC52" s="73">
        <v>0</v>
      </c>
      <c r="AD52" s="74">
        <f t="shared" si="5"/>
        <v>0</v>
      </c>
      <c r="AE52" s="10">
        <f t="shared" si="6"/>
        <v>11111</v>
      </c>
      <c r="AF52" s="61"/>
      <c r="AG52"/>
      <c r="AH52"/>
    </row>
    <row r="53" spans="1:34" s="10" customFormat="1" ht="39">
      <c r="A53" s="62">
        <v>24</v>
      </c>
      <c r="B53" s="63" t="s">
        <v>93</v>
      </c>
      <c r="C53" s="5" t="s">
        <v>94</v>
      </c>
      <c r="D53" s="14" t="s">
        <v>87</v>
      </c>
      <c r="E53" s="21">
        <v>10</v>
      </c>
      <c r="F53" s="21">
        <v>10</v>
      </c>
      <c r="G53" s="5">
        <v>3</v>
      </c>
      <c r="H53" s="27" t="s">
        <v>95</v>
      </c>
      <c r="I53" s="5" t="s">
        <v>14</v>
      </c>
      <c r="J53" s="63" t="s">
        <v>93</v>
      </c>
      <c r="K53" s="4"/>
      <c r="L53" s="4"/>
      <c r="M53" s="64"/>
      <c r="N53" s="62" t="s">
        <v>326</v>
      </c>
      <c r="O53" s="19" t="s">
        <v>326</v>
      </c>
      <c r="P53" s="19" t="s">
        <v>326</v>
      </c>
      <c r="Q53" s="19" t="s">
        <v>326</v>
      </c>
      <c r="R53" s="45" t="s">
        <v>326</v>
      </c>
      <c r="S53" s="67">
        <v>0</v>
      </c>
      <c r="T53" s="4">
        <f>IF(B53=K53,111111,0)</f>
        <v>0</v>
      </c>
      <c r="U53" s="68" t="s">
        <v>93</v>
      </c>
      <c r="V53" s="68">
        <v>10</v>
      </c>
      <c r="W53" s="69" t="s">
        <v>328</v>
      </c>
      <c r="X53" s="70" t="s">
        <v>326</v>
      </c>
      <c r="Y53" s="71" t="s">
        <v>326</v>
      </c>
      <c r="Z53" s="71" t="s">
        <v>326</v>
      </c>
      <c r="AA53" s="71" t="s">
        <v>326</v>
      </c>
      <c r="AB53" s="72" t="s">
        <v>326</v>
      </c>
      <c r="AC53" s="73">
        <v>0</v>
      </c>
      <c r="AD53" s="74">
        <f t="shared" si="5"/>
        <v>0</v>
      </c>
      <c r="AE53" s="10">
        <f t="shared" si="6"/>
        <v>11111</v>
      </c>
      <c r="AF53" s="61"/>
      <c r="AG53"/>
      <c r="AH53"/>
    </row>
    <row r="54" spans="1:34" s="10" customFormat="1" ht="26.25">
      <c r="A54" s="62">
        <v>25</v>
      </c>
      <c r="B54" s="90" t="s">
        <v>287</v>
      </c>
      <c r="C54" s="91" t="s">
        <v>288</v>
      </c>
      <c r="D54" s="92" t="s">
        <v>289</v>
      </c>
      <c r="E54" s="93">
        <v>10</v>
      </c>
      <c r="F54" s="93">
        <v>10</v>
      </c>
      <c r="G54" s="91">
        <v>1</v>
      </c>
      <c r="H54" s="94" t="s">
        <v>290</v>
      </c>
      <c r="I54" s="91" t="s">
        <v>278</v>
      </c>
      <c r="J54" s="90" t="s">
        <v>287</v>
      </c>
      <c r="K54" s="4"/>
      <c r="L54" s="4"/>
      <c r="M54" s="64"/>
      <c r="N54" s="62" t="s">
        <v>326</v>
      </c>
      <c r="O54" s="19" t="s">
        <v>326</v>
      </c>
      <c r="P54" s="19" t="s">
        <v>326</v>
      </c>
      <c r="Q54" s="19" t="s">
        <v>326</v>
      </c>
      <c r="R54" s="45" t="s">
        <v>326</v>
      </c>
      <c r="S54" s="67">
        <v>0</v>
      </c>
      <c r="T54" s="4">
        <f>IF(B54=K54,111111,0)</f>
        <v>0</v>
      </c>
      <c r="U54" s="68" t="s">
        <v>287</v>
      </c>
      <c r="V54" s="68">
        <v>10</v>
      </c>
      <c r="W54" s="69" t="s">
        <v>332</v>
      </c>
      <c r="X54" s="70" t="s">
        <v>326</v>
      </c>
      <c r="Y54" s="71" t="s">
        <v>326</v>
      </c>
      <c r="Z54" s="71" t="s">
        <v>326</v>
      </c>
      <c r="AA54" s="71" t="s">
        <v>326</v>
      </c>
      <c r="AB54" s="72" t="s">
        <v>326</v>
      </c>
      <c r="AC54" s="73">
        <v>0</v>
      </c>
      <c r="AD54" s="74">
        <f t="shared" si="5"/>
        <v>0</v>
      </c>
      <c r="AE54" s="10">
        <f t="shared" si="6"/>
        <v>11111</v>
      </c>
      <c r="AF54" s="61"/>
      <c r="AG54"/>
      <c r="AH54"/>
    </row>
    <row r="55" spans="1:34" ht="39">
      <c r="A55" s="44">
        <v>1</v>
      </c>
      <c r="B55" s="22" t="s">
        <v>138</v>
      </c>
      <c r="C55" s="2" t="s">
        <v>139</v>
      </c>
      <c r="D55" s="13" t="s">
        <v>108</v>
      </c>
      <c r="E55" s="31">
        <v>9</v>
      </c>
      <c r="F55" s="31">
        <v>9</v>
      </c>
      <c r="G55" s="2">
        <v>1</v>
      </c>
      <c r="H55" s="26" t="s">
        <v>109</v>
      </c>
      <c r="I55" s="2" t="s">
        <v>119</v>
      </c>
      <c r="J55" s="2" t="s">
        <v>138</v>
      </c>
      <c r="K55" s="1" t="s">
        <v>138</v>
      </c>
      <c r="L55" s="1">
        <v>9</v>
      </c>
      <c r="M55" s="39" t="s">
        <v>329</v>
      </c>
      <c r="N55" s="44">
        <v>100</v>
      </c>
      <c r="O55" s="19">
        <v>100</v>
      </c>
      <c r="P55" s="19">
        <v>100</v>
      </c>
      <c r="Q55" s="19">
        <v>22</v>
      </c>
      <c r="R55" s="45" t="s">
        <v>326</v>
      </c>
      <c r="S55" s="40">
        <v>322</v>
      </c>
      <c r="T55" s="1">
        <f t="shared" ref="T55:T78" si="8">IF(J55=K55,111111,0)</f>
        <v>111111</v>
      </c>
      <c r="U55" s="35" t="s">
        <v>138</v>
      </c>
      <c r="V55" s="35">
        <v>9</v>
      </c>
      <c r="W55" s="46" t="s">
        <v>329</v>
      </c>
      <c r="X55" s="47">
        <v>100</v>
      </c>
      <c r="Y55" s="36">
        <v>100</v>
      </c>
      <c r="Z55" s="36">
        <v>100</v>
      </c>
      <c r="AA55" s="36">
        <v>14</v>
      </c>
      <c r="AB55" s="48">
        <v>0</v>
      </c>
      <c r="AC55" s="59">
        <v>314</v>
      </c>
      <c r="AD55" s="61">
        <f t="shared" si="5"/>
        <v>636</v>
      </c>
      <c r="AE55" s="9">
        <f t="shared" si="6"/>
        <v>11111</v>
      </c>
      <c r="AF55" s="61">
        <v>1</v>
      </c>
      <c r="AG55"/>
      <c r="AH55"/>
    </row>
    <row r="56" spans="1:34" ht="39">
      <c r="A56" s="44">
        <v>2</v>
      </c>
      <c r="B56" s="22" t="s">
        <v>106</v>
      </c>
      <c r="C56" s="2" t="s">
        <v>107</v>
      </c>
      <c r="D56" s="13" t="s">
        <v>108</v>
      </c>
      <c r="E56" s="31">
        <v>9</v>
      </c>
      <c r="F56" s="31">
        <v>9</v>
      </c>
      <c r="G56" s="2">
        <v>2</v>
      </c>
      <c r="H56" s="26" t="s">
        <v>362</v>
      </c>
      <c r="I56" s="2" t="s">
        <v>110</v>
      </c>
      <c r="J56" s="2" t="s">
        <v>106</v>
      </c>
      <c r="K56" s="1" t="s">
        <v>106</v>
      </c>
      <c r="L56" s="1">
        <v>9</v>
      </c>
      <c r="M56" s="39" t="s">
        <v>329</v>
      </c>
      <c r="N56" s="44">
        <v>100</v>
      </c>
      <c r="O56" s="19">
        <v>100</v>
      </c>
      <c r="P56" s="19">
        <v>100</v>
      </c>
      <c r="Q56" s="19" t="s">
        <v>326</v>
      </c>
      <c r="R56" s="45" t="s">
        <v>326</v>
      </c>
      <c r="S56" s="40">
        <v>300</v>
      </c>
      <c r="T56" s="1">
        <f t="shared" si="8"/>
        <v>111111</v>
      </c>
      <c r="U56" s="35" t="s">
        <v>106</v>
      </c>
      <c r="V56" s="35">
        <v>9</v>
      </c>
      <c r="W56" s="46" t="s">
        <v>329</v>
      </c>
      <c r="X56" s="47">
        <v>100</v>
      </c>
      <c r="Y56" s="36">
        <v>100</v>
      </c>
      <c r="Z56" s="36">
        <v>85</v>
      </c>
      <c r="AA56" s="36">
        <v>14</v>
      </c>
      <c r="AB56" s="48" t="s">
        <v>326</v>
      </c>
      <c r="AC56" s="59">
        <v>299</v>
      </c>
      <c r="AD56" s="61">
        <f t="shared" si="5"/>
        <v>599</v>
      </c>
      <c r="AE56" s="9">
        <f t="shared" si="6"/>
        <v>11111</v>
      </c>
      <c r="AF56" s="61">
        <v>1</v>
      </c>
      <c r="AG56"/>
      <c r="AH56"/>
    </row>
    <row r="57" spans="1:34" s="10" customFormat="1" ht="26.25">
      <c r="A57" s="44">
        <v>3</v>
      </c>
      <c r="B57" s="22" t="s">
        <v>203</v>
      </c>
      <c r="C57" s="2" t="s">
        <v>204</v>
      </c>
      <c r="D57" s="13" t="s">
        <v>201</v>
      </c>
      <c r="E57" s="31">
        <v>9</v>
      </c>
      <c r="F57" s="31">
        <v>9</v>
      </c>
      <c r="G57" s="2">
        <v>2</v>
      </c>
      <c r="H57" s="26" t="s">
        <v>202</v>
      </c>
      <c r="I57" s="2" t="s">
        <v>26</v>
      </c>
      <c r="J57" s="2" t="s">
        <v>203</v>
      </c>
      <c r="K57" s="1" t="s">
        <v>203</v>
      </c>
      <c r="L57" s="1">
        <v>9</v>
      </c>
      <c r="M57" s="39" t="s">
        <v>325</v>
      </c>
      <c r="N57" s="44">
        <v>100</v>
      </c>
      <c r="O57" s="19">
        <v>100</v>
      </c>
      <c r="P57" s="19">
        <v>100</v>
      </c>
      <c r="Q57" s="19">
        <v>17</v>
      </c>
      <c r="R57" s="45" t="s">
        <v>326</v>
      </c>
      <c r="S57" s="40">
        <v>317</v>
      </c>
      <c r="T57" s="1">
        <f t="shared" si="8"/>
        <v>111111</v>
      </c>
      <c r="U57" s="35" t="s">
        <v>203</v>
      </c>
      <c r="V57" s="35">
        <v>9</v>
      </c>
      <c r="W57" s="46" t="s">
        <v>325</v>
      </c>
      <c r="X57" s="47">
        <v>100</v>
      </c>
      <c r="Y57" s="36">
        <v>100</v>
      </c>
      <c r="Z57" s="36">
        <v>51</v>
      </c>
      <c r="AA57" s="36">
        <v>14</v>
      </c>
      <c r="AB57" s="48" t="s">
        <v>326</v>
      </c>
      <c r="AC57" s="59">
        <v>265</v>
      </c>
      <c r="AD57" s="61">
        <f t="shared" si="5"/>
        <v>582</v>
      </c>
      <c r="AE57" s="9">
        <f t="shared" si="6"/>
        <v>11111</v>
      </c>
      <c r="AF57" s="61">
        <v>2</v>
      </c>
      <c r="AG57"/>
      <c r="AH57"/>
    </row>
    <row r="58" spans="1:34" ht="26.25">
      <c r="A58" s="44">
        <v>4</v>
      </c>
      <c r="B58" s="22" t="s">
        <v>205</v>
      </c>
      <c r="C58" s="2" t="s">
        <v>206</v>
      </c>
      <c r="D58" s="13" t="s">
        <v>201</v>
      </c>
      <c r="E58" s="31">
        <v>9</v>
      </c>
      <c r="F58" s="31">
        <v>9</v>
      </c>
      <c r="G58" s="2">
        <v>3</v>
      </c>
      <c r="H58" s="26" t="s">
        <v>202</v>
      </c>
      <c r="I58" s="2" t="s">
        <v>207</v>
      </c>
      <c r="J58" s="2" t="s">
        <v>205</v>
      </c>
      <c r="K58" s="1" t="s">
        <v>205</v>
      </c>
      <c r="L58" s="1">
        <v>9</v>
      </c>
      <c r="M58" s="39" t="s">
        <v>325</v>
      </c>
      <c r="N58" s="44">
        <v>100</v>
      </c>
      <c r="O58" s="19">
        <v>100</v>
      </c>
      <c r="P58" s="19">
        <v>100</v>
      </c>
      <c r="Q58" s="19">
        <v>0</v>
      </c>
      <c r="R58" s="45" t="s">
        <v>326</v>
      </c>
      <c r="S58" s="40">
        <v>300</v>
      </c>
      <c r="T58" s="1">
        <f t="shared" si="8"/>
        <v>111111</v>
      </c>
      <c r="U58" s="35" t="s">
        <v>205</v>
      </c>
      <c r="V58" s="35">
        <v>9</v>
      </c>
      <c r="W58" s="46" t="s">
        <v>325</v>
      </c>
      <c r="X58" s="47">
        <v>100</v>
      </c>
      <c r="Y58" s="36">
        <v>100</v>
      </c>
      <c r="Z58" s="36">
        <v>65</v>
      </c>
      <c r="AA58" s="36" t="s">
        <v>326</v>
      </c>
      <c r="AB58" s="48">
        <v>13</v>
      </c>
      <c r="AC58" s="59">
        <v>278</v>
      </c>
      <c r="AD58" s="61">
        <f t="shared" si="5"/>
        <v>578</v>
      </c>
      <c r="AE58" s="9">
        <f t="shared" si="6"/>
        <v>11111</v>
      </c>
      <c r="AF58" s="61">
        <v>2</v>
      </c>
      <c r="AG58"/>
      <c r="AH58"/>
    </row>
    <row r="59" spans="1:34" s="10" customFormat="1" ht="39">
      <c r="A59" s="44">
        <v>5</v>
      </c>
      <c r="B59" s="22" t="s">
        <v>147</v>
      </c>
      <c r="C59" s="2" t="s">
        <v>148</v>
      </c>
      <c r="D59" s="13" t="s">
        <v>108</v>
      </c>
      <c r="E59" s="31">
        <v>9</v>
      </c>
      <c r="F59" s="31">
        <v>9</v>
      </c>
      <c r="G59" s="2">
        <v>2</v>
      </c>
      <c r="H59" s="26" t="s">
        <v>109</v>
      </c>
      <c r="I59" s="2" t="s">
        <v>119</v>
      </c>
      <c r="J59" s="2" t="s">
        <v>147</v>
      </c>
      <c r="K59" s="1" t="s">
        <v>147</v>
      </c>
      <c r="L59" s="1">
        <v>9</v>
      </c>
      <c r="M59" s="39" t="s">
        <v>329</v>
      </c>
      <c r="N59" s="44">
        <v>100</v>
      </c>
      <c r="O59" s="19">
        <v>100</v>
      </c>
      <c r="P59" s="19">
        <v>100</v>
      </c>
      <c r="Q59" s="19">
        <v>0</v>
      </c>
      <c r="R59" s="45" t="s">
        <v>326</v>
      </c>
      <c r="S59" s="40">
        <v>300</v>
      </c>
      <c r="T59" s="1">
        <f t="shared" si="8"/>
        <v>111111</v>
      </c>
      <c r="U59" s="35" t="s">
        <v>147</v>
      </c>
      <c r="V59" s="35">
        <v>9</v>
      </c>
      <c r="W59" s="46" t="s">
        <v>329</v>
      </c>
      <c r="X59" s="47">
        <v>100</v>
      </c>
      <c r="Y59" s="36">
        <v>100</v>
      </c>
      <c r="Z59" s="36">
        <v>25</v>
      </c>
      <c r="AA59" s="36" t="s">
        <v>326</v>
      </c>
      <c r="AB59" s="48" t="s">
        <v>326</v>
      </c>
      <c r="AC59" s="59">
        <v>225</v>
      </c>
      <c r="AD59" s="61">
        <f t="shared" si="5"/>
        <v>525</v>
      </c>
      <c r="AE59" s="9">
        <f t="shared" si="6"/>
        <v>11111</v>
      </c>
      <c r="AF59" s="61">
        <v>2</v>
      </c>
      <c r="AG59"/>
      <c r="AH59"/>
    </row>
    <row r="60" spans="1:34" s="10" customFormat="1" ht="39">
      <c r="A60" s="44">
        <v>6</v>
      </c>
      <c r="B60" s="22" t="s">
        <v>272</v>
      </c>
      <c r="C60" s="7" t="s">
        <v>273</v>
      </c>
      <c r="D60" s="13" t="s">
        <v>108</v>
      </c>
      <c r="E60" s="32">
        <v>9</v>
      </c>
      <c r="F60" s="32">
        <v>9</v>
      </c>
      <c r="G60" s="7">
        <v>3</v>
      </c>
      <c r="H60" s="26" t="s">
        <v>109</v>
      </c>
      <c r="I60" s="7" t="s">
        <v>274</v>
      </c>
      <c r="J60" s="7" t="s">
        <v>272</v>
      </c>
      <c r="K60" s="1" t="s">
        <v>143</v>
      </c>
      <c r="L60" s="1">
        <v>9</v>
      </c>
      <c r="M60" s="39" t="s">
        <v>329</v>
      </c>
      <c r="N60" s="44">
        <v>100</v>
      </c>
      <c r="O60" s="19">
        <v>100</v>
      </c>
      <c r="P60" s="19">
        <v>100</v>
      </c>
      <c r="Q60" s="19" t="s">
        <v>326</v>
      </c>
      <c r="R60" s="45" t="s">
        <v>326</v>
      </c>
      <c r="S60" s="40">
        <v>300</v>
      </c>
      <c r="T60" s="1">
        <f t="shared" si="8"/>
        <v>0</v>
      </c>
      <c r="U60" s="35" t="s">
        <v>272</v>
      </c>
      <c r="V60" s="35">
        <v>9</v>
      </c>
      <c r="W60" s="46" t="s">
        <v>329</v>
      </c>
      <c r="X60" s="47">
        <v>100</v>
      </c>
      <c r="Y60" s="36">
        <v>100</v>
      </c>
      <c r="Z60" s="36" t="s">
        <v>326</v>
      </c>
      <c r="AA60" s="36">
        <v>14</v>
      </c>
      <c r="AB60" s="48" t="s">
        <v>326</v>
      </c>
      <c r="AC60" s="59">
        <v>214</v>
      </c>
      <c r="AD60" s="61">
        <f t="shared" si="5"/>
        <v>514</v>
      </c>
      <c r="AE60" s="9">
        <f t="shared" si="6"/>
        <v>11111</v>
      </c>
      <c r="AF60" s="61">
        <v>2</v>
      </c>
      <c r="AG60"/>
      <c r="AH60"/>
    </row>
    <row r="61" spans="1:34" s="10" customFormat="1" ht="39">
      <c r="A61" s="44">
        <v>7</v>
      </c>
      <c r="B61" s="22" t="s">
        <v>134</v>
      </c>
      <c r="C61" s="2" t="s">
        <v>135</v>
      </c>
      <c r="D61" s="13" t="s">
        <v>108</v>
      </c>
      <c r="E61" s="31">
        <v>9</v>
      </c>
      <c r="F61" s="31">
        <v>9</v>
      </c>
      <c r="G61" s="2">
        <v>1</v>
      </c>
      <c r="H61" s="26" t="s">
        <v>109</v>
      </c>
      <c r="I61" s="2" t="s">
        <v>133</v>
      </c>
      <c r="J61" s="2" t="s">
        <v>134</v>
      </c>
      <c r="K61" s="1" t="s">
        <v>134</v>
      </c>
      <c r="L61" s="1">
        <v>9</v>
      </c>
      <c r="M61" s="39" t="s">
        <v>329</v>
      </c>
      <c r="N61" s="44">
        <v>100</v>
      </c>
      <c r="O61" s="19">
        <v>100</v>
      </c>
      <c r="P61" s="19">
        <v>100</v>
      </c>
      <c r="Q61" s="19">
        <v>0</v>
      </c>
      <c r="R61" s="45" t="s">
        <v>326</v>
      </c>
      <c r="S61" s="40">
        <v>300</v>
      </c>
      <c r="T61" s="1">
        <f t="shared" si="8"/>
        <v>111111</v>
      </c>
      <c r="U61" s="35" t="s">
        <v>134</v>
      </c>
      <c r="V61" s="35">
        <v>9</v>
      </c>
      <c r="W61" s="46" t="s">
        <v>329</v>
      </c>
      <c r="X61" s="47">
        <v>100</v>
      </c>
      <c r="Y61" s="36">
        <v>100</v>
      </c>
      <c r="Z61" s="36" t="s">
        <v>326</v>
      </c>
      <c r="AA61" s="36">
        <v>14</v>
      </c>
      <c r="AB61" s="48" t="s">
        <v>326</v>
      </c>
      <c r="AC61" s="59">
        <v>214</v>
      </c>
      <c r="AD61" s="61">
        <f t="shared" si="5"/>
        <v>514</v>
      </c>
      <c r="AE61" s="9">
        <f t="shared" si="6"/>
        <v>11111</v>
      </c>
      <c r="AF61" s="61">
        <v>2</v>
      </c>
      <c r="AG61"/>
      <c r="AH61"/>
    </row>
    <row r="62" spans="1:34" s="10" customFormat="1" ht="39">
      <c r="A62" s="44">
        <v>8</v>
      </c>
      <c r="B62" s="22" t="s">
        <v>144</v>
      </c>
      <c r="C62" s="2" t="s">
        <v>145</v>
      </c>
      <c r="D62" s="13" t="s">
        <v>108</v>
      </c>
      <c r="E62" s="31">
        <v>9</v>
      </c>
      <c r="F62" s="31">
        <v>9</v>
      </c>
      <c r="G62" s="2">
        <v>2</v>
      </c>
      <c r="H62" s="26" t="s">
        <v>109</v>
      </c>
      <c r="I62" s="2" t="s">
        <v>146</v>
      </c>
      <c r="J62" s="2" t="s">
        <v>144</v>
      </c>
      <c r="K62" s="1" t="s">
        <v>144</v>
      </c>
      <c r="L62" s="1">
        <v>9</v>
      </c>
      <c r="M62" s="39" t="s">
        <v>329</v>
      </c>
      <c r="N62" s="44">
        <v>100</v>
      </c>
      <c r="O62" s="19">
        <v>100</v>
      </c>
      <c r="P62" s="19">
        <v>100</v>
      </c>
      <c r="Q62" s="19" t="s">
        <v>326</v>
      </c>
      <c r="R62" s="45" t="s">
        <v>326</v>
      </c>
      <c r="S62" s="40">
        <v>300</v>
      </c>
      <c r="T62" s="1">
        <f t="shared" si="8"/>
        <v>111111</v>
      </c>
      <c r="U62" s="35" t="s">
        <v>144</v>
      </c>
      <c r="V62" s="35">
        <v>9</v>
      </c>
      <c r="W62" s="46" t="s">
        <v>329</v>
      </c>
      <c r="X62" s="47">
        <v>100</v>
      </c>
      <c r="Y62" s="36">
        <v>100</v>
      </c>
      <c r="Z62" s="36">
        <v>5</v>
      </c>
      <c r="AA62" s="36" t="s">
        <v>326</v>
      </c>
      <c r="AB62" s="48" t="s">
        <v>326</v>
      </c>
      <c r="AC62" s="59">
        <v>205</v>
      </c>
      <c r="AD62" s="61">
        <f t="shared" si="5"/>
        <v>505</v>
      </c>
      <c r="AE62" s="9">
        <f t="shared" si="6"/>
        <v>11111</v>
      </c>
      <c r="AF62" s="61">
        <v>3</v>
      </c>
      <c r="AG62"/>
      <c r="AH62"/>
    </row>
    <row r="63" spans="1:34" s="10" customFormat="1" ht="26.25">
      <c r="A63" s="44">
        <v>9</v>
      </c>
      <c r="B63" s="22" t="s">
        <v>56</v>
      </c>
      <c r="C63" s="2" t="s">
        <v>57</v>
      </c>
      <c r="D63" s="13" t="s">
        <v>251</v>
      </c>
      <c r="E63" s="31">
        <v>9</v>
      </c>
      <c r="F63" s="31">
        <v>9</v>
      </c>
      <c r="G63" s="2">
        <v>2</v>
      </c>
      <c r="H63" s="26" t="s">
        <v>58</v>
      </c>
      <c r="I63" s="2" t="s">
        <v>26</v>
      </c>
      <c r="J63" s="2" t="s">
        <v>56</v>
      </c>
      <c r="K63" s="1" t="s">
        <v>56</v>
      </c>
      <c r="L63" s="1">
        <v>9</v>
      </c>
      <c r="M63" s="39" t="s">
        <v>328</v>
      </c>
      <c r="N63" s="44">
        <v>100</v>
      </c>
      <c r="O63" s="19">
        <v>100</v>
      </c>
      <c r="P63" s="19">
        <v>100</v>
      </c>
      <c r="Q63" s="19" t="s">
        <v>326</v>
      </c>
      <c r="R63" s="45" t="s">
        <v>326</v>
      </c>
      <c r="S63" s="40">
        <v>300</v>
      </c>
      <c r="T63" s="1">
        <f t="shared" si="8"/>
        <v>111111</v>
      </c>
      <c r="U63" s="35" t="s">
        <v>56</v>
      </c>
      <c r="V63" s="35">
        <v>9</v>
      </c>
      <c r="W63" s="46" t="s">
        <v>328</v>
      </c>
      <c r="X63" s="47">
        <v>100</v>
      </c>
      <c r="Y63" s="36">
        <v>100</v>
      </c>
      <c r="Z63" s="36">
        <v>5</v>
      </c>
      <c r="AA63" s="36" t="s">
        <v>326</v>
      </c>
      <c r="AB63" s="48" t="s">
        <v>326</v>
      </c>
      <c r="AC63" s="59">
        <v>205</v>
      </c>
      <c r="AD63" s="61">
        <f t="shared" si="5"/>
        <v>505</v>
      </c>
      <c r="AE63" s="9">
        <f t="shared" si="6"/>
        <v>11111</v>
      </c>
      <c r="AF63" s="61">
        <v>3</v>
      </c>
      <c r="AG63"/>
      <c r="AH63"/>
    </row>
    <row r="64" spans="1:34" s="10" customFormat="1" ht="26.25">
      <c r="A64" s="44">
        <v>10</v>
      </c>
      <c r="B64" s="22" t="s">
        <v>214</v>
      </c>
      <c r="C64" s="2" t="s">
        <v>215</v>
      </c>
      <c r="D64" s="13" t="s">
        <v>256</v>
      </c>
      <c r="E64" s="31">
        <v>9</v>
      </c>
      <c r="F64" s="31">
        <v>9</v>
      </c>
      <c r="G64" s="2">
        <v>1</v>
      </c>
      <c r="H64" s="26" t="s">
        <v>216</v>
      </c>
      <c r="I64" s="2" t="s">
        <v>243</v>
      </c>
      <c r="J64" s="2" t="s">
        <v>214</v>
      </c>
      <c r="K64" s="1" t="s">
        <v>214</v>
      </c>
      <c r="L64" s="1">
        <v>9</v>
      </c>
      <c r="M64" s="39" t="s">
        <v>331</v>
      </c>
      <c r="N64" s="44">
        <v>100</v>
      </c>
      <c r="O64" s="19">
        <v>100</v>
      </c>
      <c r="P64" s="19">
        <v>54</v>
      </c>
      <c r="Q64" s="19">
        <v>0</v>
      </c>
      <c r="R64" s="45" t="s">
        <v>326</v>
      </c>
      <c r="S64" s="40">
        <v>254</v>
      </c>
      <c r="T64" s="1">
        <f t="shared" si="8"/>
        <v>111111</v>
      </c>
      <c r="U64" s="35" t="s">
        <v>214</v>
      </c>
      <c r="V64" s="35">
        <v>9</v>
      </c>
      <c r="W64" s="46" t="s">
        <v>331</v>
      </c>
      <c r="X64" s="47">
        <v>100</v>
      </c>
      <c r="Y64" s="36">
        <v>100</v>
      </c>
      <c r="Z64" s="36">
        <v>45</v>
      </c>
      <c r="AA64" s="36" t="s">
        <v>326</v>
      </c>
      <c r="AB64" s="48" t="s">
        <v>326</v>
      </c>
      <c r="AC64" s="59">
        <v>245</v>
      </c>
      <c r="AD64" s="61">
        <f t="shared" si="5"/>
        <v>499</v>
      </c>
      <c r="AE64" s="9">
        <f t="shared" si="6"/>
        <v>11111</v>
      </c>
      <c r="AF64" s="61">
        <v>3</v>
      </c>
      <c r="AG64"/>
      <c r="AH64"/>
    </row>
    <row r="65" spans="1:34" s="10" customFormat="1" ht="39">
      <c r="A65" s="44">
        <v>11</v>
      </c>
      <c r="B65" s="22" t="s">
        <v>140</v>
      </c>
      <c r="C65" s="2" t="s">
        <v>141</v>
      </c>
      <c r="D65" s="13" t="s">
        <v>108</v>
      </c>
      <c r="E65" s="31">
        <v>9</v>
      </c>
      <c r="F65" s="31">
        <v>9</v>
      </c>
      <c r="G65" s="2">
        <v>2</v>
      </c>
      <c r="H65" s="26" t="s">
        <v>361</v>
      </c>
      <c r="I65" s="2" t="s">
        <v>142</v>
      </c>
      <c r="J65" s="2" t="s">
        <v>140</v>
      </c>
      <c r="K65" s="1" t="s">
        <v>140</v>
      </c>
      <c r="L65" s="1">
        <v>9</v>
      </c>
      <c r="M65" s="39" t="s">
        <v>329</v>
      </c>
      <c r="N65" s="44">
        <v>100</v>
      </c>
      <c r="O65" s="19">
        <v>100</v>
      </c>
      <c r="P65" s="19">
        <v>70</v>
      </c>
      <c r="Q65" s="19">
        <v>0</v>
      </c>
      <c r="R65" s="45" t="s">
        <v>326</v>
      </c>
      <c r="S65" s="40">
        <v>270</v>
      </c>
      <c r="T65" s="1">
        <f t="shared" si="8"/>
        <v>111111</v>
      </c>
      <c r="U65" s="35" t="s">
        <v>140</v>
      </c>
      <c r="V65" s="35">
        <v>9</v>
      </c>
      <c r="W65" s="46" t="s">
        <v>329</v>
      </c>
      <c r="X65" s="47">
        <v>100</v>
      </c>
      <c r="Y65" s="36">
        <v>100</v>
      </c>
      <c r="Z65" s="36">
        <v>5</v>
      </c>
      <c r="AA65" s="36">
        <v>0</v>
      </c>
      <c r="AB65" s="48">
        <v>0</v>
      </c>
      <c r="AC65" s="59">
        <v>205</v>
      </c>
      <c r="AD65" s="61">
        <f t="shared" ref="AD65:AD90" si="9">S65+AC65</f>
        <v>475</v>
      </c>
      <c r="AE65" s="9">
        <f t="shared" ref="AE65:AE90" si="10">IF(U65=J65,11111,"ххх")</f>
        <v>11111</v>
      </c>
      <c r="AF65" s="61">
        <v>3</v>
      </c>
      <c r="AG65"/>
      <c r="AH65"/>
    </row>
    <row r="66" spans="1:34" s="10" customFormat="1" ht="39">
      <c r="A66" s="44">
        <v>12</v>
      </c>
      <c r="B66" s="22" t="s">
        <v>228</v>
      </c>
      <c r="C66" s="2" t="s">
        <v>229</v>
      </c>
      <c r="D66" s="13" t="s">
        <v>253</v>
      </c>
      <c r="E66" s="31">
        <v>9</v>
      </c>
      <c r="F66" s="31">
        <v>9</v>
      </c>
      <c r="G66" s="2">
        <v>2</v>
      </c>
      <c r="H66" s="26" t="s">
        <v>69</v>
      </c>
      <c r="I66" s="2" t="s">
        <v>14</v>
      </c>
      <c r="J66" s="2" t="s">
        <v>228</v>
      </c>
      <c r="K66" s="1" t="s">
        <v>228</v>
      </c>
      <c r="L66" s="1">
        <v>9</v>
      </c>
      <c r="M66" s="39" t="s">
        <v>328</v>
      </c>
      <c r="N66" s="44">
        <v>100</v>
      </c>
      <c r="O66" s="19">
        <v>100</v>
      </c>
      <c r="P66" s="19">
        <v>50</v>
      </c>
      <c r="Q66" s="19" t="s">
        <v>326</v>
      </c>
      <c r="R66" s="45" t="s">
        <v>326</v>
      </c>
      <c r="S66" s="40">
        <v>250</v>
      </c>
      <c r="T66" s="1">
        <f t="shared" si="8"/>
        <v>111111</v>
      </c>
      <c r="U66" s="35" t="s">
        <v>228</v>
      </c>
      <c r="V66" s="35">
        <v>9</v>
      </c>
      <c r="W66" s="46" t="s">
        <v>328</v>
      </c>
      <c r="X66" s="47">
        <v>100</v>
      </c>
      <c r="Y66" s="36">
        <v>100</v>
      </c>
      <c r="Z66" s="36">
        <v>5</v>
      </c>
      <c r="AA66" s="36" t="s">
        <v>326</v>
      </c>
      <c r="AB66" s="48" t="s">
        <v>326</v>
      </c>
      <c r="AC66" s="59">
        <v>205</v>
      </c>
      <c r="AD66" s="61">
        <f t="shared" si="9"/>
        <v>455</v>
      </c>
      <c r="AE66" s="9">
        <f t="shared" si="10"/>
        <v>11111</v>
      </c>
      <c r="AF66" s="61">
        <v>3</v>
      </c>
      <c r="AG66"/>
      <c r="AH66"/>
    </row>
    <row r="67" spans="1:34" s="10" customFormat="1" ht="26.25">
      <c r="A67" s="44">
        <v>13</v>
      </c>
      <c r="B67" s="22" t="s">
        <v>217</v>
      </c>
      <c r="C67" s="2" t="s">
        <v>218</v>
      </c>
      <c r="D67" s="13" t="s">
        <v>257</v>
      </c>
      <c r="E67" s="31">
        <v>9</v>
      </c>
      <c r="F67" s="31">
        <v>9</v>
      </c>
      <c r="G67" s="2">
        <v>2</v>
      </c>
      <c r="H67" s="26" t="s">
        <v>219</v>
      </c>
      <c r="I67" s="2" t="s">
        <v>244</v>
      </c>
      <c r="J67" s="2" t="s">
        <v>217</v>
      </c>
      <c r="K67" s="1" t="s">
        <v>217</v>
      </c>
      <c r="L67" s="1">
        <v>9</v>
      </c>
      <c r="M67" s="39" t="s">
        <v>331</v>
      </c>
      <c r="N67" s="44">
        <v>100</v>
      </c>
      <c r="O67" s="19">
        <v>64</v>
      </c>
      <c r="P67" s="19">
        <v>76</v>
      </c>
      <c r="Q67" s="19">
        <v>0</v>
      </c>
      <c r="R67" s="45" t="s">
        <v>326</v>
      </c>
      <c r="S67" s="40">
        <v>240</v>
      </c>
      <c r="T67" s="1">
        <f t="shared" si="8"/>
        <v>111111</v>
      </c>
      <c r="U67" s="35" t="s">
        <v>217</v>
      </c>
      <c r="V67" s="35">
        <v>9</v>
      </c>
      <c r="W67" s="46" t="s">
        <v>331</v>
      </c>
      <c r="X67" s="47">
        <v>100</v>
      </c>
      <c r="Y67" s="36">
        <v>100</v>
      </c>
      <c r="Z67" s="36">
        <v>5</v>
      </c>
      <c r="AA67" s="36">
        <v>5</v>
      </c>
      <c r="AB67" s="48" t="s">
        <v>326</v>
      </c>
      <c r="AC67" s="59">
        <v>210</v>
      </c>
      <c r="AD67" s="61">
        <f t="shared" si="9"/>
        <v>450</v>
      </c>
      <c r="AE67" s="9">
        <f t="shared" si="10"/>
        <v>11111</v>
      </c>
      <c r="AF67" s="61">
        <v>3</v>
      </c>
      <c r="AG67"/>
      <c r="AH67"/>
    </row>
    <row r="68" spans="1:34" s="10" customFormat="1" ht="25.5">
      <c r="A68" s="44">
        <v>14</v>
      </c>
      <c r="B68" s="22" t="s">
        <v>212</v>
      </c>
      <c r="C68" s="2" t="s">
        <v>213</v>
      </c>
      <c r="D68" s="13" t="s">
        <v>210</v>
      </c>
      <c r="E68" s="31">
        <v>9</v>
      </c>
      <c r="F68" s="31">
        <v>9</v>
      </c>
      <c r="G68" s="2">
        <v>1</v>
      </c>
      <c r="H68" s="26" t="s">
        <v>211</v>
      </c>
      <c r="I68" s="2" t="s">
        <v>14</v>
      </c>
      <c r="J68" s="2" t="s">
        <v>212</v>
      </c>
      <c r="K68" s="1" t="s">
        <v>212</v>
      </c>
      <c r="L68" s="1">
        <v>9</v>
      </c>
      <c r="M68" s="39" t="s">
        <v>334</v>
      </c>
      <c r="N68" s="44">
        <v>100</v>
      </c>
      <c r="O68" s="19">
        <v>100</v>
      </c>
      <c r="P68" s="19">
        <v>54</v>
      </c>
      <c r="Q68" s="19" t="s">
        <v>326</v>
      </c>
      <c r="R68" s="45" t="s">
        <v>326</v>
      </c>
      <c r="S68" s="40">
        <v>254</v>
      </c>
      <c r="T68" s="1">
        <f t="shared" si="8"/>
        <v>111111</v>
      </c>
      <c r="U68" s="35" t="s">
        <v>212</v>
      </c>
      <c r="V68" s="35">
        <v>9</v>
      </c>
      <c r="W68" s="46" t="s">
        <v>334</v>
      </c>
      <c r="X68" s="47">
        <v>100</v>
      </c>
      <c r="Y68" s="36">
        <v>86</v>
      </c>
      <c r="Z68" s="36">
        <v>5</v>
      </c>
      <c r="AA68" s="36" t="s">
        <v>326</v>
      </c>
      <c r="AB68" s="48" t="s">
        <v>326</v>
      </c>
      <c r="AC68" s="59">
        <v>191</v>
      </c>
      <c r="AD68" s="61">
        <f t="shared" si="9"/>
        <v>445</v>
      </c>
      <c r="AE68" s="9">
        <f t="shared" si="10"/>
        <v>11111</v>
      </c>
      <c r="AF68" s="61">
        <v>3</v>
      </c>
      <c r="AG68"/>
      <c r="AH68"/>
    </row>
    <row r="69" spans="1:34" s="10" customFormat="1" ht="39">
      <c r="A69" s="44">
        <v>15</v>
      </c>
      <c r="B69" s="22" t="s">
        <v>72</v>
      </c>
      <c r="C69" s="2" t="s">
        <v>73</v>
      </c>
      <c r="D69" s="13" t="s">
        <v>253</v>
      </c>
      <c r="E69" s="31">
        <v>9</v>
      </c>
      <c r="F69" s="31">
        <v>9</v>
      </c>
      <c r="G69" s="2">
        <v>3</v>
      </c>
      <c r="H69" s="26" t="s">
        <v>69</v>
      </c>
      <c r="I69" s="2" t="s">
        <v>14</v>
      </c>
      <c r="J69" s="2" t="s">
        <v>72</v>
      </c>
      <c r="K69" s="1" t="s">
        <v>72</v>
      </c>
      <c r="L69" s="1">
        <v>9</v>
      </c>
      <c r="M69" s="39" t="s">
        <v>328</v>
      </c>
      <c r="N69" s="44">
        <v>100</v>
      </c>
      <c r="O69" s="19">
        <v>100</v>
      </c>
      <c r="P69" s="19">
        <v>32</v>
      </c>
      <c r="Q69" s="19">
        <v>0</v>
      </c>
      <c r="R69" s="45" t="s">
        <v>326</v>
      </c>
      <c r="S69" s="40">
        <v>232</v>
      </c>
      <c r="T69" s="1">
        <f t="shared" si="8"/>
        <v>111111</v>
      </c>
      <c r="U69" s="35" t="s">
        <v>72</v>
      </c>
      <c r="V69" s="35">
        <v>9</v>
      </c>
      <c r="W69" s="46" t="s">
        <v>328</v>
      </c>
      <c r="X69" s="47">
        <v>100</v>
      </c>
      <c r="Y69" s="36">
        <v>100</v>
      </c>
      <c r="Z69" s="36">
        <v>0</v>
      </c>
      <c r="AA69" s="36" t="s">
        <v>326</v>
      </c>
      <c r="AB69" s="48" t="s">
        <v>326</v>
      </c>
      <c r="AC69" s="59">
        <v>200</v>
      </c>
      <c r="AD69" s="61">
        <f t="shared" si="9"/>
        <v>432</v>
      </c>
      <c r="AE69" s="9">
        <f t="shared" si="10"/>
        <v>11111</v>
      </c>
      <c r="AF69" s="61"/>
      <c r="AG69"/>
      <c r="AH69"/>
    </row>
    <row r="70" spans="1:34" s="10" customFormat="1" ht="26.25">
      <c r="A70" s="44">
        <v>16</v>
      </c>
      <c r="B70" s="22" t="s">
        <v>189</v>
      </c>
      <c r="C70" s="2" t="s">
        <v>148</v>
      </c>
      <c r="D70" s="13" t="s">
        <v>187</v>
      </c>
      <c r="E70" s="31">
        <v>9</v>
      </c>
      <c r="F70" s="31">
        <v>9</v>
      </c>
      <c r="G70" s="2">
        <v>1</v>
      </c>
      <c r="H70" s="26" t="s">
        <v>190</v>
      </c>
      <c r="I70" s="2" t="s">
        <v>14</v>
      </c>
      <c r="J70" s="1" t="s">
        <v>189</v>
      </c>
      <c r="K70" s="1" t="s">
        <v>189</v>
      </c>
      <c r="L70" s="1">
        <v>9</v>
      </c>
      <c r="M70" s="39" t="s">
        <v>333</v>
      </c>
      <c r="N70" s="44">
        <v>96</v>
      </c>
      <c r="O70" s="19">
        <v>62</v>
      </c>
      <c r="P70" s="19">
        <v>54</v>
      </c>
      <c r="Q70" s="19">
        <v>0</v>
      </c>
      <c r="R70" s="45" t="s">
        <v>326</v>
      </c>
      <c r="S70" s="40">
        <v>212</v>
      </c>
      <c r="T70" s="1">
        <f t="shared" si="8"/>
        <v>111111</v>
      </c>
      <c r="U70" s="35" t="s">
        <v>189</v>
      </c>
      <c r="V70" s="35">
        <v>9</v>
      </c>
      <c r="W70" s="46" t="s">
        <v>333</v>
      </c>
      <c r="X70" s="47">
        <v>100</v>
      </c>
      <c r="Y70" s="36">
        <v>98</v>
      </c>
      <c r="Z70" s="36">
        <v>0</v>
      </c>
      <c r="AA70" s="36" t="s">
        <v>326</v>
      </c>
      <c r="AB70" s="48" t="s">
        <v>326</v>
      </c>
      <c r="AC70" s="59">
        <v>198</v>
      </c>
      <c r="AD70" s="61">
        <f t="shared" si="9"/>
        <v>410</v>
      </c>
      <c r="AE70" s="9">
        <f t="shared" si="10"/>
        <v>11111</v>
      </c>
      <c r="AF70" s="61"/>
      <c r="AG70"/>
      <c r="AH70"/>
    </row>
    <row r="71" spans="1:34" s="10" customFormat="1" ht="26.25">
      <c r="A71" s="44">
        <v>17</v>
      </c>
      <c r="B71" s="22" t="s">
        <v>263</v>
      </c>
      <c r="C71" s="2" t="s">
        <v>266</v>
      </c>
      <c r="D71" s="13" t="s">
        <v>264</v>
      </c>
      <c r="E71" s="31">
        <v>9</v>
      </c>
      <c r="F71" s="31">
        <v>9</v>
      </c>
      <c r="G71" s="2">
        <v>2</v>
      </c>
      <c r="H71" s="26" t="s">
        <v>265</v>
      </c>
      <c r="I71" s="2" t="s">
        <v>14</v>
      </c>
      <c r="J71" s="2" t="s">
        <v>263</v>
      </c>
      <c r="K71" s="1" t="s">
        <v>263</v>
      </c>
      <c r="L71" s="1">
        <v>9</v>
      </c>
      <c r="M71" s="39" t="s">
        <v>332</v>
      </c>
      <c r="N71" s="44">
        <v>80</v>
      </c>
      <c r="O71" s="19">
        <v>98</v>
      </c>
      <c r="P71" s="19">
        <v>18</v>
      </c>
      <c r="Q71" s="19">
        <v>0</v>
      </c>
      <c r="R71" s="45">
        <v>0</v>
      </c>
      <c r="S71" s="40">
        <v>196</v>
      </c>
      <c r="T71" s="1">
        <f t="shared" si="8"/>
        <v>111111</v>
      </c>
      <c r="U71" s="35" t="s">
        <v>263</v>
      </c>
      <c r="V71" s="35">
        <v>9</v>
      </c>
      <c r="W71" s="46" t="s">
        <v>332</v>
      </c>
      <c r="X71" s="47">
        <v>100</v>
      </c>
      <c r="Y71" s="36">
        <v>100</v>
      </c>
      <c r="Z71" s="36">
        <v>0</v>
      </c>
      <c r="AA71" s="36" t="s">
        <v>326</v>
      </c>
      <c r="AB71" s="48" t="s">
        <v>326</v>
      </c>
      <c r="AC71" s="59">
        <v>200</v>
      </c>
      <c r="AD71" s="61">
        <f t="shared" si="9"/>
        <v>396</v>
      </c>
      <c r="AE71" s="9">
        <f t="shared" si="10"/>
        <v>11111</v>
      </c>
      <c r="AF71" s="61"/>
      <c r="AG71"/>
      <c r="AH71"/>
    </row>
    <row r="72" spans="1:34" s="10" customFormat="1" ht="39">
      <c r="A72" s="44">
        <v>18</v>
      </c>
      <c r="B72" s="22" t="s">
        <v>67</v>
      </c>
      <c r="C72" s="2" t="s">
        <v>68</v>
      </c>
      <c r="D72" s="13" t="s">
        <v>253</v>
      </c>
      <c r="E72" s="31">
        <v>9</v>
      </c>
      <c r="F72" s="31">
        <v>9</v>
      </c>
      <c r="G72" s="2">
        <v>3</v>
      </c>
      <c r="H72" s="26" t="s">
        <v>69</v>
      </c>
      <c r="I72" s="2" t="s">
        <v>14</v>
      </c>
      <c r="J72" s="1" t="s">
        <v>67</v>
      </c>
      <c r="K72" s="1" t="s">
        <v>67</v>
      </c>
      <c r="L72" s="1">
        <v>9</v>
      </c>
      <c r="M72" s="39" t="s">
        <v>328</v>
      </c>
      <c r="N72" s="44">
        <v>100</v>
      </c>
      <c r="O72" s="19">
        <v>64</v>
      </c>
      <c r="P72" s="19">
        <v>50</v>
      </c>
      <c r="Q72" s="19" t="s">
        <v>326</v>
      </c>
      <c r="R72" s="45" t="s">
        <v>326</v>
      </c>
      <c r="S72" s="40">
        <v>214</v>
      </c>
      <c r="T72" s="1">
        <f t="shared" si="8"/>
        <v>111111</v>
      </c>
      <c r="U72" s="35" t="s">
        <v>67</v>
      </c>
      <c r="V72" s="35">
        <v>9</v>
      </c>
      <c r="W72" s="46" t="s">
        <v>328</v>
      </c>
      <c r="X72" s="47">
        <v>100</v>
      </c>
      <c r="Y72" s="36">
        <v>62</v>
      </c>
      <c r="Z72" s="36">
        <v>0</v>
      </c>
      <c r="AA72" s="36" t="s">
        <v>326</v>
      </c>
      <c r="AB72" s="48" t="s">
        <v>326</v>
      </c>
      <c r="AC72" s="59">
        <v>162</v>
      </c>
      <c r="AD72" s="61">
        <f t="shared" si="9"/>
        <v>376</v>
      </c>
      <c r="AE72" s="9">
        <f t="shared" si="10"/>
        <v>11111</v>
      </c>
      <c r="AF72" s="61"/>
      <c r="AG72"/>
      <c r="AH72"/>
    </row>
    <row r="73" spans="1:34" ht="25.5">
      <c r="A73" s="44">
        <v>19</v>
      </c>
      <c r="B73" s="22" t="s">
        <v>238</v>
      </c>
      <c r="C73" s="2" t="s">
        <v>239</v>
      </c>
      <c r="D73" s="13" t="s">
        <v>269</v>
      </c>
      <c r="E73" s="31">
        <v>9</v>
      </c>
      <c r="F73" s="31">
        <v>9</v>
      </c>
      <c r="G73" s="2">
        <v>1</v>
      </c>
      <c r="H73" s="26" t="s">
        <v>237</v>
      </c>
      <c r="I73" s="2" t="s">
        <v>240</v>
      </c>
      <c r="J73" s="1" t="s">
        <v>238</v>
      </c>
      <c r="K73" s="1" t="s">
        <v>238</v>
      </c>
      <c r="L73" s="1">
        <v>9</v>
      </c>
      <c r="M73" s="39" t="s">
        <v>325</v>
      </c>
      <c r="N73" s="44">
        <v>100</v>
      </c>
      <c r="O73" s="19">
        <v>12</v>
      </c>
      <c r="P73" s="19">
        <v>50</v>
      </c>
      <c r="Q73" s="19">
        <v>0</v>
      </c>
      <c r="R73" s="45" t="s">
        <v>326</v>
      </c>
      <c r="S73" s="40">
        <v>162</v>
      </c>
      <c r="T73" s="1">
        <f t="shared" si="8"/>
        <v>111111</v>
      </c>
      <c r="U73" s="35" t="s">
        <v>238</v>
      </c>
      <c r="V73" s="35">
        <v>9</v>
      </c>
      <c r="W73" s="46" t="s">
        <v>325</v>
      </c>
      <c r="X73" s="47">
        <v>100</v>
      </c>
      <c r="Y73" s="36">
        <v>100</v>
      </c>
      <c r="Z73" s="36">
        <v>0</v>
      </c>
      <c r="AA73" s="36" t="s">
        <v>326</v>
      </c>
      <c r="AB73" s="48" t="s">
        <v>326</v>
      </c>
      <c r="AC73" s="59">
        <v>200</v>
      </c>
      <c r="AD73" s="61">
        <f t="shared" si="9"/>
        <v>362</v>
      </c>
      <c r="AE73" s="9">
        <f t="shared" si="10"/>
        <v>11111</v>
      </c>
      <c r="AF73" s="61"/>
      <c r="AG73"/>
      <c r="AH73"/>
    </row>
    <row r="74" spans="1:34" ht="25.5">
      <c r="A74" s="44">
        <v>20</v>
      </c>
      <c r="B74" s="22" t="s">
        <v>235</v>
      </c>
      <c r="C74" s="2" t="s">
        <v>236</v>
      </c>
      <c r="D74" s="13" t="s">
        <v>270</v>
      </c>
      <c r="E74" s="31">
        <v>9</v>
      </c>
      <c r="F74" s="31">
        <v>9</v>
      </c>
      <c r="G74" s="2">
        <v>1</v>
      </c>
      <c r="H74" s="26" t="s">
        <v>237</v>
      </c>
      <c r="I74" s="2" t="s">
        <v>14</v>
      </c>
      <c r="J74" s="1" t="s">
        <v>235</v>
      </c>
      <c r="K74" s="1" t="s">
        <v>235</v>
      </c>
      <c r="L74" s="1">
        <v>9</v>
      </c>
      <c r="M74" s="39" t="s">
        <v>325</v>
      </c>
      <c r="N74" s="44">
        <v>100</v>
      </c>
      <c r="O74" s="19">
        <v>0</v>
      </c>
      <c r="P74" s="19">
        <v>50</v>
      </c>
      <c r="Q74" s="19" t="s">
        <v>326</v>
      </c>
      <c r="R74" s="45" t="s">
        <v>326</v>
      </c>
      <c r="S74" s="40">
        <v>150</v>
      </c>
      <c r="T74" s="1">
        <f t="shared" si="8"/>
        <v>111111</v>
      </c>
      <c r="U74" s="35" t="s">
        <v>235</v>
      </c>
      <c r="V74" s="35">
        <v>9</v>
      </c>
      <c r="W74" s="46" t="s">
        <v>325</v>
      </c>
      <c r="X74" s="47">
        <v>100</v>
      </c>
      <c r="Y74" s="36">
        <v>100</v>
      </c>
      <c r="Z74" s="36" t="s">
        <v>326</v>
      </c>
      <c r="AA74" s="36" t="s">
        <v>326</v>
      </c>
      <c r="AB74" s="48" t="s">
        <v>326</v>
      </c>
      <c r="AC74" s="59">
        <v>200</v>
      </c>
      <c r="AD74" s="61">
        <f t="shared" si="9"/>
        <v>350</v>
      </c>
      <c r="AE74" s="9">
        <f t="shared" si="10"/>
        <v>11111</v>
      </c>
      <c r="AF74" s="61"/>
      <c r="AG74"/>
      <c r="AH74"/>
    </row>
    <row r="75" spans="1:34" ht="39">
      <c r="A75" s="44">
        <v>21</v>
      </c>
      <c r="B75" s="22" t="s">
        <v>46</v>
      </c>
      <c r="C75" s="2" t="s">
        <v>47</v>
      </c>
      <c r="D75" s="13" t="s">
        <v>38</v>
      </c>
      <c r="E75" s="31">
        <v>9</v>
      </c>
      <c r="F75" s="31">
        <v>9</v>
      </c>
      <c r="G75" s="2">
        <v>2</v>
      </c>
      <c r="H75" s="26" t="s">
        <v>48</v>
      </c>
      <c r="I75" s="2" t="s">
        <v>40</v>
      </c>
      <c r="J75" s="4" t="s">
        <v>46</v>
      </c>
      <c r="K75" s="1" t="s">
        <v>46</v>
      </c>
      <c r="L75" s="1">
        <v>9</v>
      </c>
      <c r="M75" s="39" t="s">
        <v>327</v>
      </c>
      <c r="N75" s="44">
        <v>100</v>
      </c>
      <c r="O75" s="19">
        <v>14</v>
      </c>
      <c r="P75" s="19" t="s">
        <v>326</v>
      </c>
      <c r="Q75" s="19" t="s">
        <v>326</v>
      </c>
      <c r="R75" s="45" t="s">
        <v>326</v>
      </c>
      <c r="S75" s="40">
        <v>114</v>
      </c>
      <c r="T75" s="1">
        <f t="shared" si="8"/>
        <v>111111</v>
      </c>
      <c r="U75" s="35" t="s">
        <v>46</v>
      </c>
      <c r="V75" s="35">
        <v>9</v>
      </c>
      <c r="W75" s="46" t="s">
        <v>327</v>
      </c>
      <c r="X75" s="47">
        <v>100</v>
      </c>
      <c r="Y75" s="36">
        <v>100</v>
      </c>
      <c r="Z75" s="36">
        <v>5</v>
      </c>
      <c r="AA75" s="36" t="s">
        <v>326</v>
      </c>
      <c r="AB75" s="48" t="s">
        <v>326</v>
      </c>
      <c r="AC75" s="59">
        <v>205</v>
      </c>
      <c r="AD75" s="61">
        <f t="shared" si="9"/>
        <v>319</v>
      </c>
      <c r="AE75" s="9">
        <f t="shared" si="10"/>
        <v>11111</v>
      </c>
      <c r="AF75" s="61"/>
      <c r="AG75"/>
      <c r="AH75"/>
    </row>
    <row r="76" spans="1:34" ht="39">
      <c r="A76" s="44">
        <v>22</v>
      </c>
      <c r="B76" s="22" t="s">
        <v>49</v>
      </c>
      <c r="C76" s="2" t="s">
        <v>50</v>
      </c>
      <c r="D76" s="13" t="s">
        <v>38</v>
      </c>
      <c r="E76" s="31">
        <v>9</v>
      </c>
      <c r="F76" s="31">
        <v>9</v>
      </c>
      <c r="G76" s="2">
        <v>2</v>
      </c>
      <c r="H76" s="26" t="s">
        <v>48</v>
      </c>
      <c r="I76" s="2" t="s">
        <v>31</v>
      </c>
      <c r="J76" s="4" t="s">
        <v>49</v>
      </c>
      <c r="K76" s="1" t="s">
        <v>49</v>
      </c>
      <c r="L76" s="1">
        <v>9</v>
      </c>
      <c r="M76" s="39" t="s">
        <v>327</v>
      </c>
      <c r="N76" s="44">
        <v>100</v>
      </c>
      <c r="O76" s="19">
        <v>2</v>
      </c>
      <c r="P76" s="19" t="s">
        <v>326</v>
      </c>
      <c r="Q76" s="19" t="s">
        <v>326</v>
      </c>
      <c r="R76" s="45" t="s">
        <v>326</v>
      </c>
      <c r="S76" s="40">
        <v>102</v>
      </c>
      <c r="T76" s="1">
        <f t="shared" si="8"/>
        <v>111111</v>
      </c>
      <c r="U76" s="35" t="s">
        <v>49</v>
      </c>
      <c r="V76" s="35">
        <v>9</v>
      </c>
      <c r="W76" s="46" t="s">
        <v>327</v>
      </c>
      <c r="X76" s="47">
        <v>100</v>
      </c>
      <c r="Y76" s="36">
        <v>100</v>
      </c>
      <c r="Z76" s="36">
        <v>0</v>
      </c>
      <c r="AA76" s="36" t="s">
        <v>326</v>
      </c>
      <c r="AB76" s="48">
        <v>0</v>
      </c>
      <c r="AC76" s="59">
        <v>200</v>
      </c>
      <c r="AD76" s="61">
        <f t="shared" si="9"/>
        <v>302</v>
      </c>
      <c r="AE76" s="9">
        <f t="shared" si="10"/>
        <v>11111</v>
      </c>
      <c r="AF76" s="61"/>
      <c r="AG76"/>
      <c r="AH76"/>
    </row>
    <row r="77" spans="1:34" ht="39">
      <c r="A77" s="44">
        <v>23</v>
      </c>
      <c r="B77" s="22" t="s">
        <v>224</v>
      </c>
      <c r="C77" s="2" t="s">
        <v>225</v>
      </c>
      <c r="D77" s="13" t="s">
        <v>226</v>
      </c>
      <c r="E77" s="31">
        <v>9</v>
      </c>
      <c r="F77" s="31">
        <v>9</v>
      </c>
      <c r="G77" s="2">
        <v>2</v>
      </c>
      <c r="H77" s="26" t="s">
        <v>227</v>
      </c>
      <c r="I77" s="2" t="s">
        <v>14</v>
      </c>
      <c r="J77" s="1" t="s">
        <v>224</v>
      </c>
      <c r="K77" s="1" t="s">
        <v>224</v>
      </c>
      <c r="L77" s="1">
        <v>9</v>
      </c>
      <c r="M77" s="39" t="s">
        <v>329</v>
      </c>
      <c r="N77" s="44">
        <v>56</v>
      </c>
      <c r="O77" s="19">
        <v>0</v>
      </c>
      <c r="P77" s="19" t="s">
        <v>326</v>
      </c>
      <c r="Q77" s="19" t="s">
        <v>326</v>
      </c>
      <c r="R77" s="45" t="s">
        <v>326</v>
      </c>
      <c r="S77" s="40">
        <v>56</v>
      </c>
      <c r="T77" s="1">
        <f t="shared" si="8"/>
        <v>111111</v>
      </c>
      <c r="U77" s="35" t="s">
        <v>224</v>
      </c>
      <c r="V77" s="35">
        <v>9</v>
      </c>
      <c r="W77" s="46" t="s">
        <v>329</v>
      </c>
      <c r="X77" s="47" t="s">
        <v>326</v>
      </c>
      <c r="Y77" s="36" t="s">
        <v>326</v>
      </c>
      <c r="Z77" s="36" t="s">
        <v>326</v>
      </c>
      <c r="AA77" s="36" t="s">
        <v>326</v>
      </c>
      <c r="AB77" s="48" t="s">
        <v>326</v>
      </c>
      <c r="AC77" s="59">
        <v>0</v>
      </c>
      <c r="AD77" s="61">
        <f t="shared" si="9"/>
        <v>56</v>
      </c>
      <c r="AE77" s="9">
        <f t="shared" si="10"/>
        <v>11111</v>
      </c>
      <c r="AF77" s="61"/>
      <c r="AG77"/>
      <c r="AH77"/>
    </row>
    <row r="78" spans="1:34" s="10" customFormat="1" ht="26.25">
      <c r="A78" s="44">
        <v>24</v>
      </c>
      <c r="B78" s="22" t="s">
        <v>342</v>
      </c>
      <c r="C78" s="2" t="s">
        <v>12</v>
      </c>
      <c r="D78" s="13" t="s">
        <v>246</v>
      </c>
      <c r="E78" s="31">
        <v>9</v>
      </c>
      <c r="F78" s="31">
        <v>9</v>
      </c>
      <c r="G78" s="2">
        <v>1</v>
      </c>
      <c r="H78" s="26" t="s">
        <v>13</v>
      </c>
      <c r="I78" s="2" t="s">
        <v>14</v>
      </c>
      <c r="J78" s="4" t="s">
        <v>342</v>
      </c>
      <c r="K78" s="1" t="s">
        <v>342</v>
      </c>
      <c r="L78" s="1">
        <v>9</v>
      </c>
      <c r="M78" s="39" t="s">
        <v>340</v>
      </c>
      <c r="N78" s="44">
        <v>0</v>
      </c>
      <c r="O78" s="19" t="s">
        <v>326</v>
      </c>
      <c r="P78" s="19">
        <v>50</v>
      </c>
      <c r="Q78" s="19" t="s">
        <v>326</v>
      </c>
      <c r="R78" s="45" t="s">
        <v>326</v>
      </c>
      <c r="S78" s="40">
        <v>50</v>
      </c>
      <c r="T78" s="1">
        <f t="shared" si="8"/>
        <v>111111</v>
      </c>
      <c r="U78" s="35" t="s">
        <v>342</v>
      </c>
      <c r="V78" s="35">
        <v>9</v>
      </c>
      <c r="W78" s="46" t="s">
        <v>340</v>
      </c>
      <c r="X78" s="47" t="s">
        <v>326</v>
      </c>
      <c r="Y78" s="36" t="s">
        <v>326</v>
      </c>
      <c r="Z78" s="36" t="s">
        <v>326</v>
      </c>
      <c r="AA78" s="36" t="s">
        <v>326</v>
      </c>
      <c r="AB78" s="48" t="s">
        <v>326</v>
      </c>
      <c r="AC78" s="59">
        <v>0</v>
      </c>
      <c r="AD78" s="61">
        <f t="shared" si="9"/>
        <v>50</v>
      </c>
      <c r="AE78" s="9">
        <f t="shared" si="10"/>
        <v>11111</v>
      </c>
      <c r="AF78" s="61"/>
      <c r="AG78"/>
      <c r="AH78"/>
    </row>
    <row r="79" spans="1:34" s="10" customFormat="1" ht="39">
      <c r="A79" s="62">
        <v>25</v>
      </c>
      <c r="B79" s="63" t="s">
        <v>51</v>
      </c>
      <c r="C79" s="5" t="s">
        <v>52</v>
      </c>
      <c r="D79" s="14" t="s">
        <v>38</v>
      </c>
      <c r="E79" s="21">
        <v>9</v>
      </c>
      <c r="F79" s="21">
        <v>9</v>
      </c>
      <c r="G79" s="5">
        <v>2</v>
      </c>
      <c r="H79" s="27" t="s">
        <v>48</v>
      </c>
      <c r="I79" s="5" t="s">
        <v>21</v>
      </c>
      <c r="J79" s="63" t="s">
        <v>51</v>
      </c>
      <c r="K79" s="4"/>
      <c r="L79" s="4"/>
      <c r="M79" s="64"/>
      <c r="N79" s="62" t="s">
        <v>326</v>
      </c>
      <c r="O79" s="19" t="s">
        <v>326</v>
      </c>
      <c r="P79" s="19" t="s">
        <v>326</v>
      </c>
      <c r="Q79" s="19" t="s">
        <v>326</v>
      </c>
      <c r="R79" s="45" t="s">
        <v>326</v>
      </c>
      <c r="S79" s="67">
        <v>0</v>
      </c>
      <c r="T79" s="4">
        <f>IF(B79=K79,111111,0)</f>
        <v>0</v>
      </c>
      <c r="U79" s="68" t="s">
        <v>51</v>
      </c>
      <c r="V79" s="68">
        <v>9</v>
      </c>
      <c r="W79" s="69" t="s">
        <v>327</v>
      </c>
      <c r="X79" s="70" t="s">
        <v>326</v>
      </c>
      <c r="Y79" s="71" t="s">
        <v>326</v>
      </c>
      <c r="Z79" s="71" t="s">
        <v>326</v>
      </c>
      <c r="AA79" s="71" t="s">
        <v>326</v>
      </c>
      <c r="AB79" s="72" t="s">
        <v>326</v>
      </c>
      <c r="AC79" s="73">
        <v>0</v>
      </c>
      <c r="AD79" s="74">
        <f t="shared" si="9"/>
        <v>0</v>
      </c>
      <c r="AE79" s="10">
        <f t="shared" si="10"/>
        <v>11111</v>
      </c>
      <c r="AF79" s="61"/>
      <c r="AG79"/>
      <c r="AH79"/>
    </row>
    <row r="80" spans="1:34" s="10" customFormat="1" ht="26.25">
      <c r="A80" s="62">
        <v>26</v>
      </c>
      <c r="B80" s="90" t="s">
        <v>279</v>
      </c>
      <c r="C80" s="91" t="s">
        <v>280</v>
      </c>
      <c r="D80" s="92" t="s">
        <v>281</v>
      </c>
      <c r="E80" s="93">
        <v>9</v>
      </c>
      <c r="F80" s="93">
        <v>9</v>
      </c>
      <c r="G80" s="91">
        <v>1</v>
      </c>
      <c r="H80" s="94" t="s">
        <v>282</v>
      </c>
      <c r="I80" s="91" t="s">
        <v>278</v>
      </c>
      <c r="J80" s="90" t="s">
        <v>279</v>
      </c>
      <c r="K80" s="4"/>
      <c r="L80" s="4"/>
      <c r="M80" s="64"/>
      <c r="N80" s="62" t="s">
        <v>326</v>
      </c>
      <c r="O80" s="19" t="s">
        <v>326</v>
      </c>
      <c r="P80" s="19" t="s">
        <v>326</v>
      </c>
      <c r="Q80" s="19" t="s">
        <v>326</v>
      </c>
      <c r="R80" s="45" t="s">
        <v>326</v>
      </c>
      <c r="S80" s="67">
        <v>0</v>
      </c>
      <c r="T80" s="4">
        <f>IF(B80=K80,111111,0)</f>
        <v>0</v>
      </c>
      <c r="U80" s="68" t="s">
        <v>279</v>
      </c>
      <c r="V80" s="68">
        <v>9</v>
      </c>
      <c r="W80" s="69" t="s">
        <v>332</v>
      </c>
      <c r="X80" s="70" t="s">
        <v>326</v>
      </c>
      <c r="Y80" s="71" t="s">
        <v>326</v>
      </c>
      <c r="Z80" s="71" t="s">
        <v>326</v>
      </c>
      <c r="AA80" s="71" t="s">
        <v>326</v>
      </c>
      <c r="AB80" s="72" t="s">
        <v>326</v>
      </c>
      <c r="AC80" s="73">
        <v>0</v>
      </c>
      <c r="AD80" s="74">
        <f t="shared" si="9"/>
        <v>0</v>
      </c>
      <c r="AE80" s="10">
        <f t="shared" si="10"/>
        <v>11111</v>
      </c>
      <c r="AF80" s="61"/>
      <c r="AG80"/>
      <c r="AH80"/>
    </row>
    <row r="81" spans="1:34" s="10" customFormat="1" ht="26.25">
      <c r="A81" s="62">
        <v>27</v>
      </c>
      <c r="B81" s="90" t="s">
        <v>283</v>
      </c>
      <c r="C81" s="91" t="s">
        <v>284</v>
      </c>
      <c r="D81" s="92" t="s">
        <v>285</v>
      </c>
      <c r="E81" s="93">
        <v>9</v>
      </c>
      <c r="F81" s="93">
        <v>9</v>
      </c>
      <c r="G81" s="91">
        <v>1</v>
      </c>
      <c r="H81" s="94" t="s">
        <v>286</v>
      </c>
      <c r="I81" s="91" t="s">
        <v>278</v>
      </c>
      <c r="J81" s="90" t="s">
        <v>283</v>
      </c>
      <c r="K81" s="4"/>
      <c r="L81" s="4"/>
      <c r="M81" s="64"/>
      <c r="N81" s="62" t="s">
        <v>326</v>
      </c>
      <c r="O81" s="19" t="s">
        <v>326</v>
      </c>
      <c r="P81" s="19" t="s">
        <v>326</v>
      </c>
      <c r="Q81" s="19" t="s">
        <v>326</v>
      </c>
      <c r="R81" s="45" t="s">
        <v>326</v>
      </c>
      <c r="S81" s="67">
        <v>0</v>
      </c>
      <c r="T81" s="4">
        <f>IF(B81=K81,111111,0)</f>
        <v>0</v>
      </c>
      <c r="U81" s="68" t="s">
        <v>283</v>
      </c>
      <c r="V81" s="68">
        <v>10</v>
      </c>
      <c r="W81" s="69" t="s">
        <v>332</v>
      </c>
      <c r="X81" s="70" t="s">
        <v>326</v>
      </c>
      <c r="Y81" s="71" t="s">
        <v>326</v>
      </c>
      <c r="Z81" s="71" t="s">
        <v>326</v>
      </c>
      <c r="AA81" s="71" t="s">
        <v>326</v>
      </c>
      <c r="AB81" s="72" t="s">
        <v>326</v>
      </c>
      <c r="AC81" s="73">
        <v>0</v>
      </c>
      <c r="AD81" s="74">
        <f t="shared" si="9"/>
        <v>0</v>
      </c>
      <c r="AE81" s="10">
        <f t="shared" si="10"/>
        <v>11111</v>
      </c>
      <c r="AF81" s="61"/>
      <c r="AG81"/>
      <c r="AH81"/>
    </row>
    <row r="82" spans="1:34" s="10" customFormat="1" ht="39">
      <c r="A82" s="62">
        <v>28</v>
      </c>
      <c r="B82" s="63" t="s">
        <v>136</v>
      </c>
      <c r="C82" s="5" t="s">
        <v>137</v>
      </c>
      <c r="D82" s="14" t="s">
        <v>108</v>
      </c>
      <c r="E82" s="21">
        <v>9</v>
      </c>
      <c r="F82" s="21">
        <v>9</v>
      </c>
      <c r="G82" s="5">
        <v>3</v>
      </c>
      <c r="H82" s="27" t="s">
        <v>109</v>
      </c>
      <c r="I82" s="5" t="s">
        <v>133</v>
      </c>
      <c r="J82" s="63" t="s">
        <v>136</v>
      </c>
      <c r="K82" s="4"/>
      <c r="L82" s="4"/>
      <c r="M82" s="64"/>
      <c r="N82" s="62" t="s">
        <v>326</v>
      </c>
      <c r="O82" s="19" t="s">
        <v>326</v>
      </c>
      <c r="P82" s="19" t="s">
        <v>326</v>
      </c>
      <c r="Q82" s="19" t="s">
        <v>326</v>
      </c>
      <c r="R82" s="45" t="s">
        <v>326</v>
      </c>
      <c r="S82" s="67">
        <v>0</v>
      </c>
      <c r="T82" s="4">
        <f>IF(B82=K82,111111,0)</f>
        <v>0</v>
      </c>
      <c r="U82" s="68" t="s">
        <v>136</v>
      </c>
      <c r="V82" s="68">
        <v>9</v>
      </c>
      <c r="W82" s="69" t="s">
        <v>329</v>
      </c>
      <c r="X82" s="70" t="s">
        <v>326</v>
      </c>
      <c r="Y82" s="71" t="s">
        <v>326</v>
      </c>
      <c r="Z82" s="71" t="s">
        <v>326</v>
      </c>
      <c r="AA82" s="71" t="s">
        <v>326</v>
      </c>
      <c r="AB82" s="72" t="s">
        <v>326</v>
      </c>
      <c r="AC82" s="73">
        <v>0</v>
      </c>
      <c r="AD82" s="74">
        <f t="shared" si="9"/>
        <v>0</v>
      </c>
      <c r="AE82" s="10">
        <f t="shared" si="10"/>
        <v>11111</v>
      </c>
      <c r="AF82" s="61"/>
      <c r="AG82"/>
      <c r="AH82"/>
    </row>
    <row r="83" spans="1:34" ht="26.25">
      <c r="A83" s="44">
        <v>1</v>
      </c>
      <c r="B83" s="22" t="s">
        <v>259</v>
      </c>
      <c r="C83" s="2" t="s">
        <v>262</v>
      </c>
      <c r="D83" s="13" t="s">
        <v>260</v>
      </c>
      <c r="E83" s="31">
        <v>8</v>
      </c>
      <c r="F83" s="31">
        <v>8</v>
      </c>
      <c r="G83" s="2">
        <v>1</v>
      </c>
      <c r="H83" s="26" t="s">
        <v>261</v>
      </c>
      <c r="I83" s="2" t="s">
        <v>14</v>
      </c>
      <c r="J83" s="1" t="s">
        <v>259</v>
      </c>
      <c r="K83" s="1" t="s">
        <v>259</v>
      </c>
      <c r="L83" s="1">
        <v>8</v>
      </c>
      <c r="M83" s="39" t="s">
        <v>332</v>
      </c>
      <c r="N83" s="44">
        <v>100</v>
      </c>
      <c r="O83" s="19">
        <v>100</v>
      </c>
      <c r="P83" s="19">
        <v>92</v>
      </c>
      <c r="Q83" s="19">
        <v>0</v>
      </c>
      <c r="R83" s="45" t="s">
        <v>326</v>
      </c>
      <c r="S83" s="40">
        <v>292</v>
      </c>
      <c r="T83" s="1">
        <f t="shared" ref="T83:T89" si="11">IF(J83=K83,111111,0)</f>
        <v>111111</v>
      </c>
      <c r="U83" s="35" t="s">
        <v>259</v>
      </c>
      <c r="V83" s="35">
        <v>8</v>
      </c>
      <c r="W83" s="46" t="s">
        <v>332</v>
      </c>
      <c r="X83" s="47">
        <v>100</v>
      </c>
      <c r="Y83" s="36">
        <v>100</v>
      </c>
      <c r="Z83" s="36">
        <v>0</v>
      </c>
      <c r="AA83" s="36" t="s">
        <v>326</v>
      </c>
      <c r="AB83" s="48" t="s">
        <v>326</v>
      </c>
      <c r="AC83" s="59">
        <v>200</v>
      </c>
      <c r="AD83" s="61">
        <f t="shared" si="9"/>
        <v>492</v>
      </c>
      <c r="AE83" s="9">
        <f t="shared" si="10"/>
        <v>11111</v>
      </c>
      <c r="AF83" s="61">
        <v>1</v>
      </c>
      <c r="AG83"/>
      <c r="AH83"/>
    </row>
    <row r="84" spans="1:34" ht="26.25">
      <c r="A84" s="44">
        <v>2</v>
      </c>
      <c r="B84" s="22" t="s">
        <v>185</v>
      </c>
      <c r="C84" s="2" t="s">
        <v>186</v>
      </c>
      <c r="D84" s="13" t="s">
        <v>187</v>
      </c>
      <c r="E84" s="31">
        <v>8</v>
      </c>
      <c r="F84" s="31">
        <v>8</v>
      </c>
      <c r="G84" s="2">
        <v>1</v>
      </c>
      <c r="H84" s="26" t="s">
        <v>188</v>
      </c>
      <c r="I84" s="2" t="s">
        <v>14</v>
      </c>
      <c r="J84" s="1" t="s">
        <v>185</v>
      </c>
      <c r="K84" s="1" t="s">
        <v>185</v>
      </c>
      <c r="L84" s="1">
        <v>8</v>
      </c>
      <c r="M84" s="39" t="s">
        <v>333</v>
      </c>
      <c r="N84" s="44">
        <v>100</v>
      </c>
      <c r="O84" s="19">
        <v>100</v>
      </c>
      <c r="P84" s="19">
        <v>78</v>
      </c>
      <c r="Q84" s="19" t="s">
        <v>326</v>
      </c>
      <c r="R84" s="45" t="s">
        <v>326</v>
      </c>
      <c r="S84" s="40">
        <v>278</v>
      </c>
      <c r="T84" s="1">
        <f t="shared" si="11"/>
        <v>111111</v>
      </c>
      <c r="U84" s="35" t="s">
        <v>185</v>
      </c>
      <c r="V84" s="35">
        <v>8</v>
      </c>
      <c r="W84" s="46" t="s">
        <v>333</v>
      </c>
      <c r="X84" s="47">
        <v>100</v>
      </c>
      <c r="Y84" s="36">
        <v>100</v>
      </c>
      <c r="Z84" s="36">
        <v>13</v>
      </c>
      <c r="AA84" s="36" t="s">
        <v>326</v>
      </c>
      <c r="AB84" s="48" t="s">
        <v>326</v>
      </c>
      <c r="AC84" s="59">
        <v>213</v>
      </c>
      <c r="AD84" s="61">
        <f t="shared" si="9"/>
        <v>491</v>
      </c>
      <c r="AE84" s="9">
        <f t="shared" si="10"/>
        <v>11111</v>
      </c>
      <c r="AF84" s="61">
        <v>1</v>
      </c>
      <c r="AG84"/>
      <c r="AH84"/>
    </row>
    <row r="85" spans="1:34" ht="39">
      <c r="A85" s="44">
        <v>3</v>
      </c>
      <c r="B85" s="22" t="s">
        <v>149</v>
      </c>
      <c r="C85" s="2" t="s">
        <v>150</v>
      </c>
      <c r="D85" s="13" t="s">
        <v>108</v>
      </c>
      <c r="E85" s="31">
        <v>8</v>
      </c>
      <c r="F85" s="31">
        <v>8</v>
      </c>
      <c r="G85" s="2">
        <v>2</v>
      </c>
      <c r="H85" s="26" t="s">
        <v>361</v>
      </c>
      <c r="I85" s="2" t="s">
        <v>151</v>
      </c>
      <c r="J85" s="1" t="s">
        <v>149</v>
      </c>
      <c r="K85" s="1" t="s">
        <v>149</v>
      </c>
      <c r="L85" s="1">
        <v>8</v>
      </c>
      <c r="M85" s="39" t="s">
        <v>329</v>
      </c>
      <c r="N85" s="44">
        <v>100</v>
      </c>
      <c r="O85" s="19">
        <v>100</v>
      </c>
      <c r="P85" s="19">
        <v>54</v>
      </c>
      <c r="Q85" s="19">
        <v>0</v>
      </c>
      <c r="R85" s="45" t="s">
        <v>326</v>
      </c>
      <c r="S85" s="40">
        <v>254</v>
      </c>
      <c r="T85" s="1">
        <f t="shared" si="11"/>
        <v>111111</v>
      </c>
      <c r="U85" s="35" t="s">
        <v>149</v>
      </c>
      <c r="V85" s="35">
        <v>8</v>
      </c>
      <c r="W85" s="46" t="s">
        <v>329</v>
      </c>
      <c r="X85" s="47">
        <v>100</v>
      </c>
      <c r="Y85" s="36">
        <v>100</v>
      </c>
      <c r="Z85" s="36">
        <v>0</v>
      </c>
      <c r="AA85" s="36" t="s">
        <v>326</v>
      </c>
      <c r="AB85" s="48" t="s">
        <v>326</v>
      </c>
      <c r="AC85" s="59">
        <v>200</v>
      </c>
      <c r="AD85" s="61">
        <f t="shared" si="9"/>
        <v>454</v>
      </c>
      <c r="AE85" s="9">
        <f t="shared" si="10"/>
        <v>11111</v>
      </c>
      <c r="AF85" s="61">
        <v>2</v>
      </c>
      <c r="AG85"/>
      <c r="AH85"/>
    </row>
    <row r="86" spans="1:34" ht="26.25">
      <c r="A86" s="44">
        <v>4</v>
      </c>
      <c r="B86" s="22" t="s">
        <v>59</v>
      </c>
      <c r="C86" s="2" t="s">
        <v>60</v>
      </c>
      <c r="D86" s="13" t="s">
        <v>251</v>
      </c>
      <c r="E86" s="31">
        <v>8</v>
      </c>
      <c r="F86" s="31">
        <v>8</v>
      </c>
      <c r="G86" s="2">
        <v>2</v>
      </c>
      <c r="H86" s="26" t="s">
        <v>58</v>
      </c>
      <c r="I86" s="2" t="s">
        <v>26</v>
      </c>
      <c r="J86" s="1" t="s">
        <v>59</v>
      </c>
      <c r="K86" s="1" t="s">
        <v>59</v>
      </c>
      <c r="L86" s="1">
        <v>8</v>
      </c>
      <c r="M86" s="39" t="s">
        <v>328</v>
      </c>
      <c r="N86" s="44">
        <v>100</v>
      </c>
      <c r="O86" s="19">
        <v>64</v>
      </c>
      <c r="P86" s="19">
        <v>54</v>
      </c>
      <c r="Q86" s="19">
        <v>0</v>
      </c>
      <c r="R86" s="45" t="s">
        <v>326</v>
      </c>
      <c r="S86" s="40">
        <v>218</v>
      </c>
      <c r="T86" s="1">
        <f t="shared" si="11"/>
        <v>111111</v>
      </c>
      <c r="U86" s="35" t="s">
        <v>59</v>
      </c>
      <c r="V86" s="35">
        <v>8</v>
      </c>
      <c r="W86" s="46" t="s">
        <v>328</v>
      </c>
      <c r="X86" s="47">
        <v>100</v>
      </c>
      <c r="Y86" s="36">
        <v>100</v>
      </c>
      <c r="Z86" s="36">
        <v>19</v>
      </c>
      <c r="AA86" s="36">
        <v>0</v>
      </c>
      <c r="AB86" s="48" t="s">
        <v>326</v>
      </c>
      <c r="AC86" s="59">
        <v>219</v>
      </c>
      <c r="AD86" s="61">
        <f t="shared" si="9"/>
        <v>437</v>
      </c>
      <c r="AE86" s="9">
        <f t="shared" si="10"/>
        <v>11111</v>
      </c>
      <c r="AF86" s="61">
        <v>2</v>
      </c>
      <c r="AG86"/>
      <c r="AH86"/>
    </row>
    <row r="87" spans="1:34" ht="39">
      <c r="A87" s="44">
        <v>5</v>
      </c>
      <c r="B87" s="22" t="s">
        <v>152</v>
      </c>
      <c r="C87" s="2" t="s">
        <v>153</v>
      </c>
      <c r="D87" s="13" t="s">
        <v>108</v>
      </c>
      <c r="E87" s="31">
        <v>8</v>
      </c>
      <c r="F87" s="31">
        <v>8</v>
      </c>
      <c r="G87" s="2">
        <v>2</v>
      </c>
      <c r="H87" s="26" t="s">
        <v>361</v>
      </c>
      <c r="I87" s="2" t="s">
        <v>154</v>
      </c>
      <c r="J87" s="1" t="s">
        <v>152</v>
      </c>
      <c r="K87" s="1" t="s">
        <v>152</v>
      </c>
      <c r="L87" s="1">
        <v>8</v>
      </c>
      <c r="M87" s="39" t="s">
        <v>329</v>
      </c>
      <c r="N87" s="19">
        <v>100</v>
      </c>
      <c r="O87" s="19">
        <v>100</v>
      </c>
      <c r="P87" s="19">
        <v>32</v>
      </c>
      <c r="Q87" s="19" t="s">
        <v>326</v>
      </c>
      <c r="R87" s="19" t="s">
        <v>326</v>
      </c>
      <c r="S87" s="37">
        <v>232</v>
      </c>
      <c r="T87" s="1">
        <f>IF(J87=K87,111111,0)</f>
        <v>111111</v>
      </c>
      <c r="U87" s="35" t="s">
        <v>152</v>
      </c>
      <c r="V87" s="35">
        <v>9</v>
      </c>
      <c r="W87" s="35" t="s">
        <v>329</v>
      </c>
      <c r="X87" s="87">
        <v>100</v>
      </c>
      <c r="Y87" s="87">
        <v>98</v>
      </c>
      <c r="Z87" s="87">
        <v>0</v>
      </c>
      <c r="AA87" s="87" t="s">
        <v>326</v>
      </c>
      <c r="AB87" s="87" t="s">
        <v>326</v>
      </c>
      <c r="AC87" s="87">
        <v>198</v>
      </c>
      <c r="AD87" s="75">
        <f t="shared" ref="AD87" si="12">S87+AC87</f>
        <v>430</v>
      </c>
      <c r="AE87" s="9">
        <f t="shared" ref="AE87" si="13">IF(U87=J87,11111,"ххх")</f>
        <v>11111</v>
      </c>
      <c r="AF87" s="61">
        <v>2</v>
      </c>
      <c r="AG87"/>
      <c r="AH87"/>
    </row>
    <row r="88" spans="1:34" ht="26.25">
      <c r="A88" s="44">
        <v>6</v>
      </c>
      <c r="B88" s="22" t="s">
        <v>163</v>
      </c>
      <c r="C88" s="3" t="s">
        <v>164</v>
      </c>
      <c r="D88" s="13" t="s">
        <v>165</v>
      </c>
      <c r="E88" s="31">
        <v>8</v>
      </c>
      <c r="F88" s="31">
        <v>8</v>
      </c>
      <c r="G88" s="2">
        <v>1</v>
      </c>
      <c r="H88" s="26" t="s">
        <v>166</v>
      </c>
      <c r="I88" s="2" t="s">
        <v>167</v>
      </c>
      <c r="J88" s="1" t="s">
        <v>163</v>
      </c>
      <c r="K88" s="1" t="s">
        <v>163</v>
      </c>
      <c r="L88" s="1">
        <v>8</v>
      </c>
      <c r="M88" s="39" t="s">
        <v>329</v>
      </c>
      <c r="N88" s="76">
        <v>100</v>
      </c>
      <c r="O88" s="77">
        <v>62</v>
      </c>
      <c r="P88" s="77">
        <v>54</v>
      </c>
      <c r="Q88" s="77">
        <v>0</v>
      </c>
      <c r="R88" s="78">
        <v>0</v>
      </c>
      <c r="S88" s="79">
        <v>216</v>
      </c>
      <c r="T88" s="80">
        <f t="shared" si="11"/>
        <v>111111</v>
      </c>
      <c r="U88" s="81" t="s">
        <v>163</v>
      </c>
      <c r="V88" s="81">
        <v>8</v>
      </c>
      <c r="W88" s="82" t="s">
        <v>329</v>
      </c>
      <c r="X88" s="83">
        <v>100</v>
      </c>
      <c r="Y88" s="84">
        <v>100</v>
      </c>
      <c r="Z88" s="84">
        <v>5</v>
      </c>
      <c r="AA88" s="84" t="s">
        <v>326</v>
      </c>
      <c r="AB88" s="85" t="s">
        <v>326</v>
      </c>
      <c r="AC88" s="86">
        <v>205</v>
      </c>
      <c r="AD88" s="61">
        <f t="shared" si="9"/>
        <v>421</v>
      </c>
      <c r="AE88" s="9">
        <f t="shared" si="10"/>
        <v>11111</v>
      </c>
      <c r="AF88" s="61">
        <v>3</v>
      </c>
      <c r="AG88"/>
      <c r="AH88"/>
    </row>
    <row r="89" spans="1:34" ht="39">
      <c r="A89" s="44">
        <v>7</v>
      </c>
      <c r="B89" s="22" t="s">
        <v>157</v>
      </c>
      <c r="C89" s="2" t="s">
        <v>158</v>
      </c>
      <c r="D89" s="13" t="s">
        <v>108</v>
      </c>
      <c r="E89" s="31">
        <v>8</v>
      </c>
      <c r="F89" s="31">
        <v>8</v>
      </c>
      <c r="G89" s="2">
        <v>3</v>
      </c>
      <c r="H89" s="26" t="s">
        <v>361</v>
      </c>
      <c r="I89" s="2" t="s">
        <v>133</v>
      </c>
      <c r="J89" s="1" t="s">
        <v>157</v>
      </c>
      <c r="K89" s="1" t="s">
        <v>157</v>
      </c>
      <c r="L89" s="1">
        <v>8</v>
      </c>
      <c r="M89" s="39" t="s">
        <v>329</v>
      </c>
      <c r="N89" s="44">
        <v>100</v>
      </c>
      <c r="O89" s="19">
        <v>52</v>
      </c>
      <c r="P89" s="19" t="s">
        <v>326</v>
      </c>
      <c r="Q89" s="19">
        <v>0</v>
      </c>
      <c r="R89" s="45">
        <v>0</v>
      </c>
      <c r="S89" s="40">
        <v>152</v>
      </c>
      <c r="T89" s="1">
        <f t="shared" si="11"/>
        <v>111111</v>
      </c>
      <c r="U89" s="35" t="s">
        <v>157</v>
      </c>
      <c r="V89" s="35">
        <v>8</v>
      </c>
      <c r="W89" s="46" t="s">
        <v>329</v>
      </c>
      <c r="X89" s="47">
        <v>100</v>
      </c>
      <c r="Y89" s="36">
        <v>100</v>
      </c>
      <c r="Z89" s="36">
        <v>0</v>
      </c>
      <c r="AA89" s="36" t="s">
        <v>326</v>
      </c>
      <c r="AB89" s="48" t="s">
        <v>326</v>
      </c>
      <c r="AC89" s="59">
        <v>200</v>
      </c>
      <c r="AD89" s="61">
        <f t="shared" si="9"/>
        <v>352</v>
      </c>
      <c r="AE89" s="9">
        <f t="shared" si="10"/>
        <v>11111</v>
      </c>
      <c r="AF89" s="61">
        <v>3</v>
      </c>
      <c r="AG89"/>
      <c r="AH89"/>
    </row>
    <row r="90" spans="1:34" ht="25.5">
      <c r="A90" s="44">
        <v>8</v>
      </c>
      <c r="B90" s="22" t="s">
        <v>182</v>
      </c>
      <c r="C90" s="2" t="s">
        <v>349</v>
      </c>
      <c r="D90" s="13" t="s">
        <v>183</v>
      </c>
      <c r="E90" s="31">
        <v>7</v>
      </c>
      <c r="F90" s="31">
        <v>8</v>
      </c>
      <c r="G90" s="2">
        <v>2</v>
      </c>
      <c r="H90" s="26" t="s">
        <v>170</v>
      </c>
      <c r="I90" s="2" t="s">
        <v>184</v>
      </c>
      <c r="J90" s="1" t="s">
        <v>182</v>
      </c>
      <c r="K90" s="1" t="s">
        <v>182</v>
      </c>
      <c r="L90" s="1">
        <v>8</v>
      </c>
      <c r="M90" s="39" t="s">
        <v>329</v>
      </c>
      <c r="N90" s="44">
        <v>100</v>
      </c>
      <c r="O90" s="19">
        <v>2</v>
      </c>
      <c r="P90" s="19" t="s">
        <v>326</v>
      </c>
      <c r="Q90" s="19" t="s">
        <v>326</v>
      </c>
      <c r="R90" s="45" t="s">
        <v>326</v>
      </c>
      <c r="S90" s="40">
        <v>102</v>
      </c>
      <c r="T90" s="12">
        <f>IF(B90=K90,111111,0)</f>
        <v>111111</v>
      </c>
      <c r="U90" s="35" t="s">
        <v>182</v>
      </c>
      <c r="V90" s="35">
        <v>8</v>
      </c>
      <c r="W90" s="46" t="s">
        <v>329</v>
      </c>
      <c r="X90" s="47">
        <v>100</v>
      </c>
      <c r="Y90" s="36">
        <v>98</v>
      </c>
      <c r="Z90" s="36" t="s">
        <v>326</v>
      </c>
      <c r="AA90" s="36" t="s">
        <v>326</v>
      </c>
      <c r="AB90" s="48" t="s">
        <v>326</v>
      </c>
      <c r="AC90" s="59">
        <v>198</v>
      </c>
      <c r="AD90" s="61">
        <f t="shared" si="9"/>
        <v>300</v>
      </c>
      <c r="AE90" s="9">
        <f t="shared" si="10"/>
        <v>11111</v>
      </c>
      <c r="AF90" s="61">
        <v>3</v>
      </c>
      <c r="AG90"/>
      <c r="AH90"/>
    </row>
    <row r="91" spans="1:34" ht="39">
      <c r="A91" s="44">
        <v>9</v>
      </c>
      <c r="B91" s="22" t="s">
        <v>53</v>
      </c>
      <c r="C91" s="2" t="s">
        <v>54</v>
      </c>
      <c r="D91" s="13" t="s">
        <v>38</v>
      </c>
      <c r="E91" s="31">
        <v>8</v>
      </c>
      <c r="F91" s="31">
        <v>8</v>
      </c>
      <c r="G91" s="2">
        <v>1</v>
      </c>
      <c r="H91" s="26" t="s">
        <v>39</v>
      </c>
      <c r="I91" s="2" t="s">
        <v>55</v>
      </c>
      <c r="J91" s="4" t="s">
        <v>53</v>
      </c>
      <c r="K91" s="1" t="s">
        <v>53</v>
      </c>
      <c r="L91" s="1">
        <v>8</v>
      </c>
      <c r="M91" s="39" t="s">
        <v>327</v>
      </c>
      <c r="N91" s="44">
        <v>44</v>
      </c>
      <c r="O91" s="19">
        <v>16</v>
      </c>
      <c r="P91" s="19">
        <v>18</v>
      </c>
      <c r="Q91" s="19">
        <v>0</v>
      </c>
      <c r="R91" s="45">
        <v>0</v>
      </c>
      <c r="S91" s="40">
        <v>78</v>
      </c>
      <c r="T91" s="1">
        <f>IF(J91=K91,111111,0)</f>
        <v>111111</v>
      </c>
      <c r="U91" s="35" t="s">
        <v>53</v>
      </c>
      <c r="V91" s="35">
        <v>8</v>
      </c>
      <c r="W91" s="46" t="s">
        <v>327</v>
      </c>
      <c r="X91" s="47">
        <v>100</v>
      </c>
      <c r="Y91" s="36">
        <v>14</v>
      </c>
      <c r="Z91" s="36">
        <v>0</v>
      </c>
      <c r="AA91" s="36" t="s">
        <v>326</v>
      </c>
      <c r="AB91" s="48" t="s">
        <v>326</v>
      </c>
      <c r="AC91" s="59">
        <v>114</v>
      </c>
      <c r="AD91" s="61">
        <f t="shared" ref="AD91:AD100" si="14">S91+AC91</f>
        <v>192</v>
      </c>
      <c r="AE91" s="9">
        <f t="shared" ref="AE91:AE100" si="15">IF(U91=J91,11111,"ххх")</f>
        <v>11111</v>
      </c>
      <c r="AF91" s="61">
        <v>3</v>
      </c>
      <c r="AG91"/>
      <c r="AH91"/>
    </row>
    <row r="92" spans="1:34" ht="38.25">
      <c r="A92" s="44">
        <v>10</v>
      </c>
      <c r="B92" s="22" t="s">
        <v>15</v>
      </c>
      <c r="C92" s="2" t="s">
        <v>16</v>
      </c>
      <c r="D92" s="13" t="s">
        <v>247</v>
      </c>
      <c r="E92" s="31">
        <v>7</v>
      </c>
      <c r="F92" s="31">
        <v>8</v>
      </c>
      <c r="G92" s="2">
        <v>1</v>
      </c>
      <c r="H92" s="26" t="s">
        <v>17</v>
      </c>
      <c r="I92" s="2" t="s">
        <v>14</v>
      </c>
      <c r="J92" s="4" t="s">
        <v>15</v>
      </c>
      <c r="K92" s="1" t="s">
        <v>15</v>
      </c>
      <c r="L92" s="1">
        <v>8</v>
      </c>
      <c r="M92" s="39" t="s">
        <v>340</v>
      </c>
      <c r="N92" s="44">
        <v>80</v>
      </c>
      <c r="O92" s="19">
        <v>42</v>
      </c>
      <c r="P92" s="19">
        <v>50</v>
      </c>
      <c r="Q92" s="19">
        <v>0</v>
      </c>
      <c r="R92" s="45" t="s">
        <v>326</v>
      </c>
      <c r="S92" s="40">
        <v>172</v>
      </c>
      <c r="T92" s="12">
        <f>IF(B92=K92,111111,0)</f>
        <v>111111</v>
      </c>
      <c r="U92" s="35" t="s">
        <v>15</v>
      </c>
      <c r="V92" s="35">
        <v>8</v>
      </c>
      <c r="W92" s="46" t="s">
        <v>340</v>
      </c>
      <c r="X92" s="47" t="s">
        <v>326</v>
      </c>
      <c r="Y92" s="36">
        <v>4</v>
      </c>
      <c r="Z92" s="36" t="s">
        <v>326</v>
      </c>
      <c r="AA92" s="36" t="s">
        <v>326</v>
      </c>
      <c r="AB92" s="48" t="s">
        <v>326</v>
      </c>
      <c r="AC92" s="59">
        <v>4</v>
      </c>
      <c r="AD92" s="61">
        <f t="shared" si="14"/>
        <v>176</v>
      </c>
      <c r="AE92" s="9">
        <f t="shared" si="15"/>
        <v>11111</v>
      </c>
      <c r="AF92" s="61"/>
      <c r="AG92"/>
      <c r="AH92"/>
    </row>
    <row r="93" spans="1:34" ht="25.5">
      <c r="A93" s="44">
        <v>11</v>
      </c>
      <c r="B93" s="22" t="s">
        <v>174</v>
      </c>
      <c r="C93" s="2" t="s">
        <v>175</v>
      </c>
      <c r="D93" s="13" t="s">
        <v>176</v>
      </c>
      <c r="E93" s="31">
        <v>8</v>
      </c>
      <c r="F93" s="31">
        <v>8</v>
      </c>
      <c r="G93" s="2">
        <v>2</v>
      </c>
      <c r="H93" s="26" t="s">
        <v>363</v>
      </c>
      <c r="I93" s="2" t="s">
        <v>26</v>
      </c>
      <c r="J93" s="1" t="s">
        <v>174</v>
      </c>
      <c r="K93" s="1" t="s">
        <v>174</v>
      </c>
      <c r="L93" s="1">
        <v>8</v>
      </c>
      <c r="M93" s="39" t="s">
        <v>329</v>
      </c>
      <c r="N93" s="44">
        <v>80</v>
      </c>
      <c r="O93" s="19">
        <v>62</v>
      </c>
      <c r="P93" s="19" t="s">
        <v>326</v>
      </c>
      <c r="Q93" s="19">
        <v>0</v>
      </c>
      <c r="R93" s="45">
        <v>0</v>
      </c>
      <c r="S93" s="40">
        <v>142</v>
      </c>
      <c r="T93" s="1">
        <f t="shared" ref="T93:T99" si="16">IF(J93=K93,111111,0)</f>
        <v>111111</v>
      </c>
      <c r="U93" s="35" t="s">
        <v>174</v>
      </c>
      <c r="V93" s="35">
        <v>8</v>
      </c>
      <c r="W93" s="46" t="s">
        <v>329</v>
      </c>
      <c r="X93" s="47" t="s">
        <v>326</v>
      </c>
      <c r="Y93" s="36" t="s">
        <v>326</v>
      </c>
      <c r="Z93" s="36" t="s">
        <v>326</v>
      </c>
      <c r="AA93" s="36" t="s">
        <v>326</v>
      </c>
      <c r="AB93" s="48" t="s">
        <v>326</v>
      </c>
      <c r="AC93" s="59">
        <v>0</v>
      </c>
      <c r="AD93" s="61">
        <f t="shared" si="14"/>
        <v>142</v>
      </c>
      <c r="AE93" s="9">
        <f t="shared" si="15"/>
        <v>11111</v>
      </c>
      <c r="AF93" s="61"/>
      <c r="AG93"/>
      <c r="AH93"/>
    </row>
    <row r="94" spans="1:34" ht="39">
      <c r="A94" s="44">
        <v>12</v>
      </c>
      <c r="B94" s="22" t="s">
        <v>159</v>
      </c>
      <c r="C94" s="3" t="s">
        <v>160</v>
      </c>
      <c r="D94" s="13" t="s">
        <v>161</v>
      </c>
      <c r="E94" s="31">
        <v>8</v>
      </c>
      <c r="F94" s="31">
        <v>8</v>
      </c>
      <c r="G94" s="2">
        <v>3</v>
      </c>
      <c r="H94" s="26" t="s">
        <v>162</v>
      </c>
      <c r="I94" s="2" t="s">
        <v>241</v>
      </c>
      <c r="J94" s="1" t="s">
        <v>159</v>
      </c>
      <c r="K94" s="1" t="s">
        <v>159</v>
      </c>
      <c r="L94" s="1">
        <v>8</v>
      </c>
      <c r="M94" s="39" t="s">
        <v>329</v>
      </c>
      <c r="N94" s="44">
        <v>80</v>
      </c>
      <c r="O94" s="19">
        <v>62</v>
      </c>
      <c r="P94" s="19" t="s">
        <v>326</v>
      </c>
      <c r="Q94" s="19" t="s">
        <v>326</v>
      </c>
      <c r="R94" s="45" t="s">
        <v>326</v>
      </c>
      <c r="S94" s="40">
        <v>142</v>
      </c>
      <c r="T94" s="1">
        <f t="shared" si="16"/>
        <v>111111</v>
      </c>
      <c r="U94" s="35" t="s">
        <v>159</v>
      </c>
      <c r="V94" s="35">
        <v>8</v>
      </c>
      <c r="W94" s="46" t="s">
        <v>329</v>
      </c>
      <c r="X94" s="47" t="s">
        <v>326</v>
      </c>
      <c r="Y94" s="36" t="s">
        <v>326</v>
      </c>
      <c r="Z94" s="36" t="s">
        <v>326</v>
      </c>
      <c r="AA94" s="36" t="s">
        <v>326</v>
      </c>
      <c r="AB94" s="48" t="s">
        <v>326</v>
      </c>
      <c r="AC94" s="59">
        <v>0</v>
      </c>
      <c r="AD94" s="61">
        <f t="shared" si="14"/>
        <v>142</v>
      </c>
      <c r="AE94" s="9">
        <f t="shared" si="15"/>
        <v>11111</v>
      </c>
      <c r="AF94" s="61"/>
      <c r="AG94"/>
      <c r="AH94"/>
    </row>
    <row r="95" spans="1:34" s="10" customFormat="1" ht="39">
      <c r="A95" s="44">
        <v>13</v>
      </c>
      <c r="B95" s="22" t="s">
        <v>155</v>
      </c>
      <c r="C95" s="2" t="s">
        <v>156</v>
      </c>
      <c r="D95" s="13" t="s">
        <v>108</v>
      </c>
      <c r="E95" s="31">
        <v>8</v>
      </c>
      <c r="F95" s="31">
        <v>8</v>
      </c>
      <c r="G95" s="2">
        <v>3</v>
      </c>
      <c r="H95" s="26" t="s">
        <v>361</v>
      </c>
      <c r="I95" s="2" t="s">
        <v>14</v>
      </c>
      <c r="J95" s="1" t="s">
        <v>155</v>
      </c>
      <c r="K95" s="1" t="s">
        <v>155</v>
      </c>
      <c r="L95" s="1">
        <v>8</v>
      </c>
      <c r="M95" s="39" t="s">
        <v>329</v>
      </c>
      <c r="N95" s="44">
        <v>100</v>
      </c>
      <c r="O95" s="19">
        <v>0</v>
      </c>
      <c r="P95" s="19" t="s">
        <v>326</v>
      </c>
      <c r="Q95" s="19" t="s">
        <v>326</v>
      </c>
      <c r="R95" s="45" t="s">
        <v>326</v>
      </c>
      <c r="S95" s="40">
        <v>100</v>
      </c>
      <c r="T95" s="1">
        <f t="shared" si="16"/>
        <v>111111</v>
      </c>
      <c r="U95" s="35" t="s">
        <v>155</v>
      </c>
      <c r="V95" s="35">
        <v>8</v>
      </c>
      <c r="W95" s="46" t="s">
        <v>329</v>
      </c>
      <c r="X95" s="47">
        <v>7</v>
      </c>
      <c r="Y95" s="36">
        <v>2</v>
      </c>
      <c r="Z95" s="36" t="s">
        <v>326</v>
      </c>
      <c r="AA95" s="36" t="s">
        <v>326</v>
      </c>
      <c r="AB95" s="48" t="s">
        <v>326</v>
      </c>
      <c r="AC95" s="59">
        <v>9</v>
      </c>
      <c r="AD95" s="61">
        <f t="shared" si="14"/>
        <v>109</v>
      </c>
      <c r="AE95" s="9">
        <f t="shared" si="15"/>
        <v>11111</v>
      </c>
      <c r="AF95" s="61"/>
      <c r="AG95"/>
      <c r="AH95"/>
    </row>
    <row r="96" spans="1:34" s="10" customFormat="1" ht="26.25">
      <c r="A96" s="44">
        <v>14</v>
      </c>
      <c r="B96" s="22" t="s">
        <v>64</v>
      </c>
      <c r="C96" s="2" t="s">
        <v>65</v>
      </c>
      <c r="D96" s="13" t="s">
        <v>252</v>
      </c>
      <c r="E96" s="31">
        <v>8</v>
      </c>
      <c r="F96" s="31">
        <v>8</v>
      </c>
      <c r="G96" s="2">
        <v>3</v>
      </c>
      <c r="H96" s="26" t="s">
        <v>66</v>
      </c>
      <c r="I96" s="2" t="s">
        <v>14</v>
      </c>
      <c r="J96" s="1" t="s">
        <v>64</v>
      </c>
      <c r="K96" s="1" t="s">
        <v>64</v>
      </c>
      <c r="L96" s="1">
        <v>8</v>
      </c>
      <c r="M96" s="39" t="s">
        <v>328</v>
      </c>
      <c r="N96" s="44">
        <v>80</v>
      </c>
      <c r="O96" s="19">
        <v>8</v>
      </c>
      <c r="P96" s="19">
        <v>18</v>
      </c>
      <c r="Q96" s="19">
        <v>0</v>
      </c>
      <c r="R96" s="45">
        <v>0</v>
      </c>
      <c r="S96" s="40">
        <v>106</v>
      </c>
      <c r="T96" s="1">
        <f t="shared" si="16"/>
        <v>111111</v>
      </c>
      <c r="U96" s="35" t="s">
        <v>64</v>
      </c>
      <c r="V96" s="35">
        <v>8</v>
      </c>
      <c r="W96" s="46" t="s">
        <v>328</v>
      </c>
      <c r="X96" s="47" t="s">
        <v>326</v>
      </c>
      <c r="Y96" s="36" t="s">
        <v>326</v>
      </c>
      <c r="Z96" s="36" t="s">
        <v>326</v>
      </c>
      <c r="AA96" s="36" t="s">
        <v>326</v>
      </c>
      <c r="AB96" s="48" t="s">
        <v>326</v>
      </c>
      <c r="AC96" s="59">
        <v>0</v>
      </c>
      <c r="AD96" s="61">
        <f t="shared" si="14"/>
        <v>106</v>
      </c>
      <c r="AE96" s="9">
        <f t="shared" si="15"/>
        <v>11111</v>
      </c>
      <c r="AF96" s="61"/>
      <c r="AG96"/>
      <c r="AH96"/>
    </row>
    <row r="97" spans="1:34" s="10" customFormat="1" ht="26.25">
      <c r="A97" s="44">
        <v>15</v>
      </c>
      <c r="B97" s="22" t="s">
        <v>61</v>
      </c>
      <c r="C97" s="2" t="s">
        <v>62</v>
      </c>
      <c r="D97" s="13" t="s">
        <v>251</v>
      </c>
      <c r="E97" s="31">
        <v>8</v>
      </c>
      <c r="F97" s="31">
        <v>8</v>
      </c>
      <c r="G97" s="2">
        <v>3</v>
      </c>
      <c r="H97" s="26" t="s">
        <v>63</v>
      </c>
      <c r="I97" s="2" t="s">
        <v>26</v>
      </c>
      <c r="J97" s="1" t="s">
        <v>61</v>
      </c>
      <c r="K97" s="1" t="s">
        <v>61</v>
      </c>
      <c r="L97" s="1">
        <v>8</v>
      </c>
      <c r="M97" s="39" t="s">
        <v>328</v>
      </c>
      <c r="N97" s="44">
        <v>52</v>
      </c>
      <c r="O97" s="19">
        <v>14</v>
      </c>
      <c r="P97" s="19">
        <v>0</v>
      </c>
      <c r="Q97" s="19">
        <v>0</v>
      </c>
      <c r="R97" s="45">
        <v>0</v>
      </c>
      <c r="S97" s="40">
        <v>66</v>
      </c>
      <c r="T97" s="1">
        <f t="shared" si="16"/>
        <v>111111</v>
      </c>
      <c r="U97" s="35" t="s">
        <v>61</v>
      </c>
      <c r="V97" s="35">
        <v>8</v>
      </c>
      <c r="W97" s="46" t="s">
        <v>328</v>
      </c>
      <c r="X97" s="47">
        <v>7</v>
      </c>
      <c r="Y97" s="36" t="s">
        <v>326</v>
      </c>
      <c r="Z97" s="36" t="s">
        <v>326</v>
      </c>
      <c r="AA97" s="36" t="s">
        <v>326</v>
      </c>
      <c r="AB97" s="48">
        <v>0</v>
      </c>
      <c r="AC97" s="59">
        <v>7</v>
      </c>
      <c r="AD97" s="61">
        <f t="shared" si="14"/>
        <v>73</v>
      </c>
      <c r="AE97" s="9">
        <f t="shared" si="15"/>
        <v>11111</v>
      </c>
      <c r="AF97" s="61"/>
      <c r="AG97"/>
      <c r="AH97"/>
    </row>
    <row r="98" spans="1:34" s="10" customFormat="1" ht="26.25">
      <c r="A98" s="44">
        <v>16</v>
      </c>
      <c r="B98" s="22" t="s">
        <v>74</v>
      </c>
      <c r="C98" s="2" t="s">
        <v>75</v>
      </c>
      <c r="D98" s="13" t="s">
        <v>251</v>
      </c>
      <c r="E98" s="31">
        <v>8</v>
      </c>
      <c r="F98" s="31">
        <v>8</v>
      </c>
      <c r="G98" s="2">
        <v>3</v>
      </c>
      <c r="H98" s="26" t="s">
        <v>76</v>
      </c>
      <c r="I98" s="2" t="s">
        <v>26</v>
      </c>
      <c r="J98" s="1" t="s">
        <v>74</v>
      </c>
      <c r="K98" s="1" t="s">
        <v>74</v>
      </c>
      <c r="L98" s="1">
        <v>8</v>
      </c>
      <c r="M98" s="39" t="s">
        <v>328</v>
      </c>
      <c r="N98" s="44">
        <v>52</v>
      </c>
      <c r="O98" s="19" t="s">
        <v>326</v>
      </c>
      <c r="P98" s="19">
        <v>18</v>
      </c>
      <c r="Q98" s="19">
        <v>0</v>
      </c>
      <c r="R98" s="45" t="s">
        <v>326</v>
      </c>
      <c r="S98" s="40">
        <v>70</v>
      </c>
      <c r="T98" s="1">
        <f t="shared" si="16"/>
        <v>111111</v>
      </c>
      <c r="U98" s="35" t="s">
        <v>74</v>
      </c>
      <c r="V98" s="35">
        <v>8</v>
      </c>
      <c r="W98" s="46" t="s">
        <v>328</v>
      </c>
      <c r="X98" s="47" t="s">
        <v>326</v>
      </c>
      <c r="Y98" s="36" t="s">
        <v>326</v>
      </c>
      <c r="Z98" s="36" t="s">
        <v>326</v>
      </c>
      <c r="AA98" s="36" t="s">
        <v>326</v>
      </c>
      <c r="AB98" s="48" t="s">
        <v>326</v>
      </c>
      <c r="AC98" s="59">
        <v>0</v>
      </c>
      <c r="AD98" s="61">
        <f t="shared" si="14"/>
        <v>70</v>
      </c>
      <c r="AE98" s="9">
        <f t="shared" si="15"/>
        <v>11111</v>
      </c>
      <c r="AF98" s="61"/>
      <c r="AG98"/>
      <c r="AH98"/>
    </row>
    <row r="99" spans="1:34" s="10" customFormat="1" ht="26.25">
      <c r="A99" s="99">
        <v>17</v>
      </c>
      <c r="B99" s="100" t="s">
        <v>70</v>
      </c>
      <c r="C99" s="101" t="s">
        <v>71</v>
      </c>
      <c r="D99" s="102" t="s">
        <v>252</v>
      </c>
      <c r="E99" s="103">
        <v>8</v>
      </c>
      <c r="F99" s="103">
        <v>8</v>
      </c>
      <c r="G99" s="101">
        <v>3</v>
      </c>
      <c r="H99" s="104" t="s">
        <v>66</v>
      </c>
      <c r="I99" s="101" t="s">
        <v>14</v>
      </c>
      <c r="J99" s="105" t="s">
        <v>70</v>
      </c>
      <c r="K99" s="105" t="s">
        <v>70</v>
      </c>
      <c r="L99" s="105">
        <v>8</v>
      </c>
      <c r="M99" s="106" t="s">
        <v>328</v>
      </c>
      <c r="N99" s="99">
        <v>0</v>
      </c>
      <c r="O99" s="107">
        <v>14</v>
      </c>
      <c r="P99" s="107">
        <v>0</v>
      </c>
      <c r="Q99" s="107">
        <v>0</v>
      </c>
      <c r="R99" s="108">
        <v>0</v>
      </c>
      <c r="S99" s="109">
        <v>14</v>
      </c>
      <c r="T99" s="105">
        <f t="shared" si="16"/>
        <v>111111</v>
      </c>
      <c r="U99" s="110" t="s">
        <v>70</v>
      </c>
      <c r="V99" s="110">
        <v>8</v>
      </c>
      <c r="W99" s="111" t="s">
        <v>328</v>
      </c>
      <c r="X99" s="112" t="s">
        <v>326</v>
      </c>
      <c r="Y99" s="113" t="s">
        <v>326</v>
      </c>
      <c r="Z99" s="113" t="s">
        <v>326</v>
      </c>
      <c r="AA99" s="113" t="s">
        <v>326</v>
      </c>
      <c r="AB99" s="114" t="s">
        <v>326</v>
      </c>
      <c r="AC99" s="115">
        <v>0</v>
      </c>
      <c r="AD99" s="116">
        <f t="shared" si="14"/>
        <v>14</v>
      </c>
      <c r="AE99" s="9">
        <f t="shared" si="15"/>
        <v>11111</v>
      </c>
      <c r="AF99" s="61"/>
      <c r="AG99"/>
      <c r="AH99"/>
    </row>
    <row r="100" spans="1:34" s="10" customFormat="1" ht="39">
      <c r="A100" s="65">
        <v>18</v>
      </c>
      <c r="B100" s="90" t="s">
        <v>275</v>
      </c>
      <c r="C100" s="117" t="s">
        <v>350</v>
      </c>
      <c r="D100" s="92" t="s">
        <v>276</v>
      </c>
      <c r="E100" s="93">
        <v>8</v>
      </c>
      <c r="F100" s="93">
        <v>8</v>
      </c>
      <c r="G100" s="91">
        <v>1</v>
      </c>
      <c r="H100" s="94" t="s">
        <v>277</v>
      </c>
      <c r="I100" s="91" t="s">
        <v>278</v>
      </c>
      <c r="J100" s="90" t="s">
        <v>275</v>
      </c>
      <c r="K100" s="4"/>
      <c r="L100" s="4"/>
      <c r="M100" s="4"/>
      <c r="N100" s="62" t="s">
        <v>326</v>
      </c>
      <c r="O100" s="19" t="s">
        <v>326</v>
      </c>
      <c r="P100" s="19" t="s">
        <v>326</v>
      </c>
      <c r="Q100" s="19" t="s">
        <v>326</v>
      </c>
      <c r="R100" s="45" t="s">
        <v>326</v>
      </c>
      <c r="S100" s="47">
        <v>0</v>
      </c>
      <c r="T100" s="4">
        <f>IF(B100=K100,111111,0)</f>
        <v>0</v>
      </c>
      <c r="U100" s="68" t="s">
        <v>275</v>
      </c>
      <c r="V100" s="68">
        <v>8</v>
      </c>
      <c r="W100" s="68" t="s">
        <v>332</v>
      </c>
      <c r="X100" s="47" t="s">
        <v>326</v>
      </c>
      <c r="Y100" s="71" t="s">
        <v>326</v>
      </c>
      <c r="Z100" s="71" t="s">
        <v>326</v>
      </c>
      <c r="AA100" s="71" t="s">
        <v>326</v>
      </c>
      <c r="AB100" s="48" t="s">
        <v>326</v>
      </c>
      <c r="AC100" s="89">
        <v>0</v>
      </c>
      <c r="AD100" s="61">
        <f t="shared" si="14"/>
        <v>0</v>
      </c>
      <c r="AE100" s="4">
        <f t="shared" si="15"/>
        <v>11111</v>
      </c>
      <c r="AF100" s="61"/>
      <c r="AG100"/>
      <c r="AH100"/>
    </row>
    <row r="101" spans="1:34" ht="17.25" customHeight="1">
      <c r="B101" s="11"/>
      <c r="H101" s="9"/>
      <c r="U101" s="9"/>
      <c r="V101" s="9"/>
      <c r="W101" s="9"/>
      <c r="X101" s="9"/>
      <c r="Y101" s="9"/>
      <c r="Z101" s="9"/>
      <c r="AA101" s="9"/>
      <c r="AB101" s="9"/>
      <c r="AC101" s="11"/>
      <c r="AD101" s="11"/>
      <c r="AF101" s="9"/>
      <c r="AG101"/>
      <c r="AH101"/>
    </row>
    <row r="102" spans="1:34" ht="18.75">
      <c r="B102" s="119" t="s">
        <v>370</v>
      </c>
      <c r="C102" s="11"/>
      <c r="D102" s="120" t="s">
        <v>371</v>
      </c>
      <c r="H102" s="119" t="s">
        <v>372</v>
      </c>
      <c r="N102" s="119" t="s">
        <v>379</v>
      </c>
      <c r="R102" s="119" t="s">
        <v>382</v>
      </c>
      <c r="U102" s="9"/>
      <c r="V102" s="9"/>
      <c r="W102" s="9"/>
      <c r="X102" s="9"/>
      <c r="Y102" s="9"/>
      <c r="Z102" s="119" t="s">
        <v>385</v>
      </c>
      <c r="AA102" s="9"/>
      <c r="AB102" s="9"/>
      <c r="AC102" s="11"/>
      <c r="AD102" s="11"/>
      <c r="AF102" s="9"/>
      <c r="AG102"/>
      <c r="AH102"/>
    </row>
    <row r="103" spans="1:34" ht="18.75">
      <c r="B103" s="119" t="s">
        <v>373</v>
      </c>
      <c r="D103" s="119" t="s">
        <v>374</v>
      </c>
      <c r="H103" s="119" t="s">
        <v>375</v>
      </c>
      <c r="N103" s="119" t="s">
        <v>380</v>
      </c>
      <c r="R103" s="119" t="s">
        <v>383</v>
      </c>
      <c r="U103" s="96"/>
      <c r="V103" s="96"/>
      <c r="W103" s="96"/>
      <c r="X103" s="97"/>
      <c r="Y103" s="97"/>
      <c r="Z103" s="119" t="s">
        <v>386</v>
      </c>
      <c r="AA103" s="97"/>
      <c r="AB103" s="97"/>
      <c r="AC103" s="98"/>
      <c r="AD103" s="98"/>
      <c r="AF103" s="9"/>
      <c r="AG103"/>
      <c r="AH103"/>
    </row>
    <row r="104" spans="1:34" ht="18.75">
      <c r="B104" s="119" t="s">
        <v>376</v>
      </c>
      <c r="C104" s="11"/>
      <c r="D104" s="119" t="s">
        <v>377</v>
      </c>
      <c r="H104" s="119" t="s">
        <v>378</v>
      </c>
      <c r="N104" s="119" t="s">
        <v>381</v>
      </c>
      <c r="R104" s="119" t="s">
        <v>384</v>
      </c>
      <c r="U104" s="96"/>
      <c r="V104" s="96"/>
      <c r="W104" s="96"/>
      <c r="X104" s="97"/>
      <c r="Y104" s="97"/>
      <c r="Z104" s="119" t="s">
        <v>387</v>
      </c>
      <c r="AA104" s="97"/>
      <c r="AB104" s="97"/>
      <c r="AC104" s="98"/>
      <c r="AD104" s="98"/>
      <c r="AF104" s="9"/>
      <c r="AG104"/>
      <c r="AH104"/>
    </row>
    <row r="105" spans="1:34">
      <c r="B105" s="24"/>
      <c r="C105" s="11"/>
      <c r="D105" s="16"/>
      <c r="E105" s="33"/>
      <c r="F105" s="33"/>
      <c r="G105" s="11"/>
      <c r="H105" s="30"/>
      <c r="I105" s="11"/>
      <c r="U105" s="96"/>
      <c r="V105" s="96"/>
      <c r="W105" s="96"/>
      <c r="X105" s="97"/>
      <c r="Y105" s="97"/>
      <c r="Z105" s="97"/>
      <c r="AA105" s="97"/>
      <c r="AB105" s="97"/>
      <c r="AC105" s="98"/>
      <c r="AD105" s="98"/>
      <c r="AF105" s="9"/>
      <c r="AG105"/>
      <c r="AH105"/>
    </row>
    <row r="106" spans="1:34">
      <c r="B106" s="24"/>
      <c r="C106" s="11"/>
      <c r="D106" s="16"/>
      <c r="E106" s="33"/>
      <c r="F106" s="33"/>
      <c r="G106" s="11"/>
      <c r="H106" s="30"/>
      <c r="I106" s="11"/>
      <c r="U106" s="96"/>
      <c r="V106" s="96"/>
      <c r="W106" s="96"/>
      <c r="X106" s="97"/>
      <c r="Y106" s="97"/>
      <c r="Z106" s="97"/>
      <c r="AA106" s="97"/>
      <c r="AB106" s="97"/>
      <c r="AC106" s="98"/>
      <c r="AD106" s="98"/>
      <c r="AF106" s="9"/>
      <c r="AG106"/>
      <c r="AH106"/>
    </row>
    <row r="107" spans="1:34">
      <c r="B107" s="24"/>
      <c r="C107" s="11"/>
      <c r="D107" s="18"/>
      <c r="E107" s="33"/>
      <c r="F107" s="33"/>
      <c r="G107" s="11"/>
      <c r="H107" s="30"/>
      <c r="I107" s="11"/>
      <c r="U107" s="96"/>
      <c r="V107" s="96"/>
      <c r="W107" s="96"/>
      <c r="X107" s="97"/>
      <c r="Y107" s="97"/>
      <c r="Z107" s="97"/>
      <c r="AA107" s="97"/>
      <c r="AB107" s="97"/>
      <c r="AC107" s="98"/>
      <c r="AD107" s="98"/>
      <c r="AF107" s="9"/>
      <c r="AG107"/>
      <c r="AH107"/>
    </row>
    <row r="108" spans="1:34">
      <c r="B108" s="24"/>
      <c r="C108" s="11"/>
      <c r="D108" s="18"/>
      <c r="E108" s="33"/>
      <c r="F108" s="33"/>
      <c r="G108" s="11"/>
      <c r="H108" s="30"/>
      <c r="I108" s="11"/>
      <c r="U108" s="96"/>
      <c r="V108" s="96"/>
      <c r="W108" s="96"/>
      <c r="X108" s="97"/>
      <c r="Y108" s="97"/>
      <c r="Z108" s="97"/>
      <c r="AA108" s="97"/>
      <c r="AB108" s="97"/>
      <c r="AC108" s="98"/>
      <c r="AD108" s="98"/>
      <c r="AF108" s="9"/>
      <c r="AG108"/>
      <c r="AH108"/>
    </row>
    <row r="109" spans="1:34">
      <c r="U109" s="96"/>
      <c r="V109" s="96"/>
      <c r="W109" s="96"/>
      <c r="X109" s="97"/>
      <c r="Y109" s="97"/>
      <c r="Z109" s="97"/>
      <c r="AA109" s="97"/>
      <c r="AB109" s="97"/>
      <c r="AC109" s="98"/>
      <c r="AD109" s="98"/>
      <c r="AF109" s="9"/>
      <c r="AG109"/>
      <c r="AH109"/>
    </row>
    <row r="110" spans="1:34">
      <c r="U110" s="96"/>
      <c r="V110" s="96"/>
      <c r="W110" s="96"/>
      <c r="X110" s="97"/>
      <c r="Y110" s="97"/>
      <c r="Z110" s="97"/>
      <c r="AA110" s="97"/>
      <c r="AB110" s="97"/>
      <c r="AC110" s="98"/>
      <c r="AD110" s="98"/>
      <c r="AF110" s="9"/>
      <c r="AG110"/>
      <c r="AH110"/>
    </row>
    <row r="111" spans="1:34">
      <c r="U111" s="96"/>
      <c r="V111" s="96"/>
      <c r="W111" s="96"/>
      <c r="X111" s="97"/>
      <c r="Y111" s="97"/>
      <c r="Z111" s="97"/>
      <c r="AA111" s="97"/>
      <c r="AB111" s="97"/>
      <c r="AC111" s="98"/>
      <c r="AD111" s="98"/>
      <c r="AF111" s="9"/>
      <c r="AG111"/>
      <c r="AH111"/>
    </row>
    <row r="112" spans="1:34">
      <c r="U112" s="96"/>
      <c r="V112" s="96"/>
      <c r="W112" s="96"/>
      <c r="X112" s="97"/>
      <c r="Y112" s="97"/>
      <c r="Z112" s="97"/>
      <c r="AA112" s="97"/>
      <c r="AB112" s="97"/>
      <c r="AC112" s="98"/>
      <c r="AD112" s="98"/>
      <c r="AF112" s="9"/>
      <c r="AG112"/>
      <c r="AH112"/>
    </row>
    <row r="113" spans="1:34">
      <c r="U113" s="96"/>
      <c r="V113" s="96"/>
      <c r="W113" s="96"/>
      <c r="X113" s="97"/>
      <c r="Y113" s="97"/>
      <c r="Z113" s="97"/>
      <c r="AA113" s="97"/>
      <c r="AB113" s="97"/>
      <c r="AC113" s="98"/>
      <c r="AD113" s="98"/>
      <c r="AF113" s="9"/>
      <c r="AG113"/>
      <c r="AH113"/>
    </row>
    <row r="114" spans="1:34">
      <c r="U114" s="96"/>
      <c r="V114" s="96"/>
      <c r="W114" s="96"/>
      <c r="X114" s="97"/>
      <c r="Y114" s="97"/>
      <c r="Z114" s="97"/>
      <c r="AA114" s="97"/>
      <c r="AB114" s="97"/>
      <c r="AC114" s="98"/>
      <c r="AD114" s="98"/>
      <c r="AF114" s="9"/>
      <c r="AG114"/>
      <c r="AH114"/>
    </row>
    <row r="115" spans="1:34">
      <c r="U115" s="96"/>
      <c r="V115" s="96"/>
      <c r="W115" s="96"/>
      <c r="X115" s="97"/>
      <c r="Y115" s="97"/>
      <c r="Z115" s="97"/>
      <c r="AA115" s="97"/>
      <c r="AB115" s="97"/>
      <c r="AC115" s="98"/>
      <c r="AD115" s="98"/>
      <c r="AF115" s="9"/>
      <c r="AG115"/>
      <c r="AH115"/>
    </row>
    <row r="116" spans="1:34">
      <c r="A116" s="9"/>
      <c r="B116" s="9"/>
      <c r="D116" s="9"/>
      <c r="E116" s="9"/>
      <c r="F116" s="9"/>
      <c r="H116" s="9"/>
      <c r="N116" s="9"/>
      <c r="O116" s="9"/>
      <c r="P116" s="9"/>
      <c r="Q116" s="9"/>
      <c r="R116" s="9"/>
      <c r="S116" s="9"/>
      <c r="U116" s="96"/>
      <c r="V116" s="96"/>
      <c r="W116" s="96"/>
      <c r="X116" s="97"/>
      <c r="Y116" s="97"/>
      <c r="Z116" s="97"/>
      <c r="AA116" s="97"/>
      <c r="AB116" s="97"/>
      <c r="AC116" s="98"/>
      <c r="AD116" s="98"/>
      <c r="AF116" s="9"/>
      <c r="AG116"/>
      <c r="AH116"/>
    </row>
    <row r="117" spans="1:34">
      <c r="A117" s="9"/>
      <c r="B117" s="9"/>
      <c r="D117" s="9"/>
      <c r="E117" s="9"/>
      <c r="F117" s="9"/>
      <c r="H117" s="9"/>
      <c r="N117" s="9"/>
      <c r="O117" s="9"/>
      <c r="P117" s="9"/>
      <c r="Q117" s="9"/>
      <c r="R117" s="9"/>
      <c r="S117" s="9"/>
      <c r="U117" s="96"/>
      <c r="V117" s="96"/>
      <c r="W117" s="96"/>
      <c r="X117" s="97"/>
      <c r="Y117" s="97"/>
      <c r="Z117" s="97"/>
      <c r="AA117" s="97"/>
      <c r="AB117" s="97"/>
      <c r="AC117" s="98"/>
      <c r="AD117" s="98"/>
      <c r="AF117" s="9"/>
      <c r="AG117"/>
      <c r="AH117"/>
    </row>
    <row r="118" spans="1:34">
      <c r="A118" s="9"/>
      <c r="B118" s="9"/>
      <c r="D118" s="9"/>
      <c r="E118" s="9"/>
      <c r="F118" s="9"/>
      <c r="H118" s="9"/>
      <c r="N118" s="9"/>
      <c r="O118" s="9"/>
      <c r="P118" s="9"/>
      <c r="Q118" s="9"/>
      <c r="R118" s="9"/>
      <c r="S118" s="9"/>
      <c r="U118" s="96"/>
      <c r="V118" s="96"/>
      <c r="W118" s="96"/>
      <c r="X118" s="97"/>
      <c r="Y118" s="97"/>
      <c r="Z118" s="97"/>
      <c r="AA118" s="97"/>
      <c r="AB118" s="97"/>
      <c r="AC118" s="98"/>
      <c r="AD118" s="98"/>
      <c r="AF118" s="9"/>
      <c r="AG118"/>
      <c r="AH118"/>
    </row>
    <row r="119" spans="1:34">
      <c r="A119" s="9"/>
      <c r="B119" s="9"/>
      <c r="D119" s="9"/>
      <c r="E119" s="9"/>
      <c r="F119" s="9"/>
      <c r="H119" s="9"/>
      <c r="N119" s="9"/>
      <c r="O119" s="9"/>
      <c r="P119" s="9"/>
      <c r="Q119" s="9"/>
      <c r="R119" s="9"/>
      <c r="S119" s="9"/>
      <c r="U119" s="96"/>
      <c r="V119" s="96"/>
      <c r="W119" s="96"/>
      <c r="X119" s="97"/>
      <c r="Y119" s="97"/>
      <c r="Z119" s="97"/>
      <c r="AA119" s="97"/>
      <c r="AB119" s="97"/>
      <c r="AC119" s="98"/>
      <c r="AD119" s="98"/>
      <c r="AF119" s="9"/>
      <c r="AG119"/>
      <c r="AH119"/>
    </row>
    <row r="120" spans="1:34">
      <c r="A120" s="9"/>
      <c r="B120" s="9"/>
      <c r="D120" s="9"/>
      <c r="E120" s="9"/>
      <c r="F120" s="9"/>
      <c r="H120" s="9"/>
      <c r="N120" s="9"/>
      <c r="O120" s="9"/>
      <c r="P120" s="9"/>
      <c r="Q120" s="9"/>
      <c r="R120" s="9"/>
      <c r="S120" s="9"/>
      <c r="U120" s="96"/>
      <c r="V120" s="96"/>
      <c r="W120" s="96"/>
      <c r="X120" s="97"/>
      <c r="Y120" s="97"/>
      <c r="Z120" s="97"/>
      <c r="AA120" s="97"/>
      <c r="AB120" s="97"/>
      <c r="AC120" s="98"/>
      <c r="AD120" s="98"/>
      <c r="AF120" s="9"/>
      <c r="AG120"/>
      <c r="AH120"/>
    </row>
    <row r="121" spans="1:34">
      <c r="A121" s="9"/>
      <c r="B121" s="9"/>
      <c r="D121" s="9"/>
      <c r="E121" s="9"/>
      <c r="F121" s="9"/>
      <c r="H121" s="9"/>
      <c r="N121" s="9"/>
      <c r="O121" s="9"/>
      <c r="P121" s="9"/>
      <c r="Q121" s="9"/>
      <c r="R121" s="9"/>
      <c r="S121" s="9"/>
      <c r="U121" s="96"/>
      <c r="V121" s="96"/>
      <c r="W121" s="96"/>
      <c r="X121" s="97"/>
      <c r="Y121" s="97"/>
      <c r="Z121" s="97"/>
      <c r="AA121" s="97"/>
      <c r="AB121" s="97"/>
      <c r="AC121" s="98"/>
      <c r="AD121" s="98"/>
      <c r="AF121" s="9"/>
      <c r="AG121"/>
      <c r="AH121"/>
    </row>
    <row r="122" spans="1:34">
      <c r="A122" s="9"/>
      <c r="B122" s="9"/>
      <c r="D122" s="9"/>
      <c r="E122" s="9"/>
      <c r="F122" s="9"/>
      <c r="H122" s="9"/>
      <c r="N122" s="9"/>
      <c r="O122" s="9"/>
      <c r="P122" s="9"/>
      <c r="Q122" s="9"/>
      <c r="R122" s="9"/>
      <c r="S122" s="9"/>
      <c r="U122" s="96"/>
      <c r="V122" s="96"/>
      <c r="W122" s="96"/>
      <c r="X122" s="97"/>
      <c r="Y122" s="97"/>
      <c r="Z122" s="97"/>
      <c r="AA122" s="97"/>
      <c r="AB122" s="97"/>
      <c r="AC122" s="98"/>
      <c r="AD122" s="98"/>
      <c r="AF122" s="9"/>
      <c r="AG122"/>
      <c r="AH122"/>
    </row>
    <row r="123" spans="1:34">
      <c r="A123" s="9"/>
      <c r="B123" s="9"/>
      <c r="D123" s="9"/>
      <c r="E123" s="9"/>
      <c r="F123" s="9"/>
      <c r="H123" s="9"/>
      <c r="N123" s="9"/>
      <c r="O123" s="9"/>
      <c r="P123" s="9"/>
      <c r="Q123" s="9"/>
      <c r="R123" s="9"/>
      <c r="S123" s="9"/>
      <c r="U123" s="96"/>
      <c r="V123" s="96"/>
      <c r="W123" s="96"/>
      <c r="X123" s="97"/>
      <c r="Y123" s="97"/>
      <c r="Z123" s="97"/>
      <c r="AA123" s="97"/>
      <c r="AB123" s="97"/>
      <c r="AC123" s="98"/>
      <c r="AD123" s="98"/>
      <c r="AF123" s="9"/>
      <c r="AG123"/>
      <c r="AH123"/>
    </row>
    <row r="124" spans="1:34">
      <c r="A124" s="9"/>
      <c r="B124" s="9"/>
      <c r="D124" s="9"/>
      <c r="E124" s="9"/>
      <c r="F124" s="9"/>
      <c r="H124" s="9"/>
      <c r="N124" s="9"/>
      <c r="O124" s="9"/>
      <c r="P124" s="9"/>
      <c r="Q124" s="9"/>
      <c r="R124" s="9"/>
      <c r="S124" s="9"/>
      <c r="U124" s="96"/>
      <c r="V124" s="96"/>
      <c r="W124" s="96"/>
      <c r="X124" s="97"/>
      <c r="Y124" s="97"/>
      <c r="Z124" s="97"/>
      <c r="AA124" s="97"/>
      <c r="AB124" s="97"/>
      <c r="AC124" s="98"/>
      <c r="AD124" s="98"/>
      <c r="AF124" s="9"/>
      <c r="AG124"/>
      <c r="AH124"/>
    </row>
    <row r="125" spans="1:34">
      <c r="A125" s="9"/>
      <c r="B125" s="9"/>
      <c r="D125" s="9"/>
      <c r="E125" s="9"/>
      <c r="F125" s="9"/>
      <c r="H125" s="9"/>
      <c r="N125" s="9"/>
      <c r="O125" s="9"/>
      <c r="P125" s="9"/>
      <c r="Q125" s="9"/>
      <c r="R125" s="9"/>
      <c r="S125" s="9"/>
      <c r="U125" s="96"/>
      <c r="V125" s="96"/>
      <c r="W125" s="96"/>
      <c r="X125" s="97"/>
      <c r="Y125" s="97"/>
      <c r="Z125" s="97"/>
      <c r="AA125" s="97"/>
      <c r="AB125" s="97"/>
      <c r="AC125" s="98"/>
      <c r="AD125" s="98"/>
      <c r="AF125" s="9"/>
      <c r="AG125"/>
      <c r="AH125"/>
    </row>
    <row r="126" spans="1:34">
      <c r="A126" s="9"/>
      <c r="B126" s="9"/>
      <c r="D126" s="9"/>
      <c r="E126" s="9"/>
      <c r="F126" s="9"/>
      <c r="H126" s="9"/>
      <c r="N126" s="9"/>
      <c r="O126" s="9"/>
      <c r="P126" s="9"/>
      <c r="Q126" s="9"/>
      <c r="R126" s="9"/>
      <c r="S126" s="9"/>
      <c r="U126" s="96"/>
      <c r="V126" s="96"/>
      <c r="W126" s="96"/>
      <c r="X126" s="97"/>
      <c r="Y126" s="97"/>
      <c r="Z126" s="97"/>
      <c r="AA126" s="97"/>
      <c r="AB126" s="97"/>
      <c r="AC126" s="98"/>
      <c r="AD126" s="98"/>
      <c r="AF126" s="9"/>
      <c r="AG126"/>
      <c r="AH126"/>
    </row>
    <row r="127" spans="1:34">
      <c r="A127" s="9"/>
      <c r="B127" s="9"/>
      <c r="D127" s="9"/>
      <c r="E127" s="9"/>
      <c r="F127" s="9"/>
      <c r="H127" s="9"/>
      <c r="N127" s="9"/>
      <c r="O127" s="9"/>
      <c r="P127" s="9"/>
      <c r="Q127" s="9"/>
      <c r="R127" s="9"/>
      <c r="S127" s="9"/>
      <c r="U127" s="96"/>
      <c r="V127" s="96"/>
      <c r="W127" s="96"/>
      <c r="X127" s="97"/>
      <c r="Y127" s="97"/>
      <c r="Z127" s="97"/>
      <c r="AA127" s="97"/>
      <c r="AB127" s="97"/>
      <c r="AC127" s="98"/>
      <c r="AD127" s="98"/>
      <c r="AF127" s="9"/>
      <c r="AG127"/>
      <c r="AH127"/>
    </row>
    <row r="128" spans="1:34">
      <c r="A128" s="9"/>
      <c r="B128" s="9"/>
      <c r="D128" s="9"/>
      <c r="E128" s="9"/>
      <c r="F128" s="9"/>
      <c r="H128" s="9"/>
      <c r="N128" s="9"/>
      <c r="O128" s="9"/>
      <c r="P128" s="9"/>
      <c r="Q128" s="9"/>
      <c r="R128" s="9"/>
      <c r="S128" s="9"/>
      <c r="U128" s="96"/>
      <c r="V128" s="96"/>
      <c r="W128" s="96"/>
      <c r="X128" s="97"/>
      <c r="Y128" s="97"/>
      <c r="Z128" s="97"/>
      <c r="AA128" s="97"/>
      <c r="AB128" s="97"/>
      <c r="AC128" s="98"/>
      <c r="AD128" s="98"/>
      <c r="AF128" s="9"/>
      <c r="AG128"/>
      <c r="AH128"/>
    </row>
    <row r="129" spans="1:34">
      <c r="A129" s="9"/>
      <c r="B129" s="9"/>
      <c r="D129" s="9"/>
      <c r="E129" s="9"/>
      <c r="F129" s="9"/>
      <c r="H129" s="9"/>
      <c r="N129" s="9"/>
      <c r="O129" s="9"/>
      <c r="P129" s="9"/>
      <c r="Q129" s="9"/>
      <c r="R129" s="9"/>
      <c r="S129" s="9"/>
      <c r="U129" s="96"/>
      <c r="V129" s="96"/>
      <c r="W129" s="96"/>
      <c r="X129" s="97"/>
      <c r="Y129" s="97"/>
      <c r="Z129" s="97"/>
      <c r="AA129" s="97"/>
      <c r="AB129" s="97"/>
      <c r="AC129" s="98"/>
      <c r="AD129" s="98"/>
      <c r="AF129" s="9"/>
      <c r="AG129"/>
      <c r="AH129"/>
    </row>
    <row r="130" spans="1:34">
      <c r="A130" s="9"/>
      <c r="B130" s="9"/>
      <c r="D130" s="9"/>
      <c r="E130" s="9"/>
      <c r="F130" s="9"/>
      <c r="H130" s="9"/>
      <c r="N130" s="9"/>
      <c r="O130" s="9"/>
      <c r="P130" s="9"/>
      <c r="Q130" s="9"/>
      <c r="R130" s="9"/>
      <c r="S130" s="9"/>
      <c r="U130" s="96"/>
      <c r="V130" s="96"/>
      <c r="W130" s="96"/>
      <c r="X130" s="97"/>
      <c r="Y130" s="97"/>
      <c r="Z130" s="97"/>
      <c r="AA130" s="97"/>
      <c r="AB130" s="97"/>
      <c r="AC130" s="98"/>
      <c r="AD130" s="98"/>
      <c r="AF130" s="9"/>
      <c r="AG130"/>
      <c r="AH130"/>
    </row>
    <row r="131" spans="1:34">
      <c r="A131" s="9"/>
      <c r="B131" s="9"/>
      <c r="D131" s="9"/>
      <c r="E131" s="9"/>
      <c r="F131" s="9"/>
      <c r="H131" s="9"/>
      <c r="N131" s="9"/>
      <c r="O131" s="9"/>
      <c r="P131" s="9"/>
      <c r="Q131" s="9"/>
      <c r="R131" s="9"/>
      <c r="S131" s="9"/>
      <c r="U131" s="96"/>
      <c r="V131" s="96"/>
      <c r="W131" s="96"/>
      <c r="X131" s="97"/>
      <c r="Y131" s="97"/>
      <c r="Z131" s="97"/>
      <c r="AA131" s="97"/>
      <c r="AB131" s="97"/>
      <c r="AC131" s="98"/>
      <c r="AD131" s="98"/>
      <c r="AF131" s="9"/>
      <c r="AG131"/>
      <c r="AH131"/>
    </row>
    <row r="132" spans="1:34">
      <c r="A132" s="9"/>
      <c r="B132" s="9"/>
      <c r="D132" s="9"/>
      <c r="E132" s="9"/>
      <c r="F132" s="9"/>
      <c r="H132" s="9"/>
      <c r="N132" s="9"/>
      <c r="O132" s="9"/>
      <c r="P132" s="9"/>
      <c r="Q132" s="9"/>
      <c r="R132" s="9"/>
      <c r="S132" s="9"/>
      <c r="U132" s="96"/>
      <c r="V132" s="96"/>
      <c r="W132" s="96"/>
      <c r="X132" s="97"/>
      <c r="Y132" s="97"/>
      <c r="Z132" s="97"/>
      <c r="AA132" s="97"/>
      <c r="AB132" s="97"/>
      <c r="AC132" s="98"/>
      <c r="AD132" s="98"/>
      <c r="AF132" s="9"/>
      <c r="AG132"/>
      <c r="AH132"/>
    </row>
    <row r="133" spans="1:34">
      <c r="A133" s="9"/>
      <c r="B133" s="9"/>
      <c r="D133" s="9"/>
      <c r="E133" s="9"/>
      <c r="F133" s="9"/>
      <c r="H133" s="9"/>
      <c r="N133" s="9"/>
      <c r="O133" s="9"/>
      <c r="P133" s="9"/>
      <c r="Q133" s="9"/>
      <c r="R133" s="9"/>
      <c r="S133" s="9"/>
      <c r="U133" s="96"/>
      <c r="V133" s="96"/>
      <c r="W133" s="96"/>
      <c r="X133" s="97"/>
      <c r="Y133" s="97"/>
      <c r="Z133" s="97"/>
      <c r="AA133" s="97"/>
      <c r="AB133" s="97"/>
      <c r="AC133" s="98"/>
      <c r="AD133" s="98"/>
      <c r="AF133" s="9"/>
      <c r="AG133"/>
      <c r="AH133"/>
    </row>
    <row r="134" spans="1:34">
      <c r="A134" s="9"/>
      <c r="B134" s="9"/>
      <c r="D134" s="9"/>
      <c r="E134" s="9"/>
      <c r="F134" s="9"/>
      <c r="H134" s="9"/>
      <c r="N134" s="9"/>
      <c r="O134" s="9"/>
      <c r="P134" s="9"/>
      <c r="Q134" s="9"/>
      <c r="R134" s="9"/>
      <c r="S134" s="9"/>
      <c r="U134" s="96"/>
      <c r="V134" s="96"/>
      <c r="W134" s="96"/>
      <c r="X134" s="97"/>
      <c r="Y134" s="97"/>
      <c r="Z134" s="97"/>
      <c r="AA134" s="97"/>
      <c r="AB134" s="97"/>
      <c r="AC134" s="98"/>
      <c r="AD134" s="98"/>
      <c r="AF134" s="9"/>
      <c r="AG134" s="10"/>
    </row>
    <row r="135" spans="1:34">
      <c r="A135" s="9"/>
      <c r="B135" s="9"/>
      <c r="D135" s="9"/>
      <c r="E135" s="9"/>
      <c r="F135" s="9"/>
      <c r="H135" s="9"/>
      <c r="N135" s="9"/>
      <c r="O135" s="9"/>
      <c r="P135" s="9"/>
      <c r="Q135" s="9"/>
      <c r="R135" s="9"/>
      <c r="S135" s="9"/>
      <c r="U135" s="96"/>
      <c r="V135" s="96"/>
      <c r="W135" s="96"/>
      <c r="X135" s="97"/>
      <c r="Y135" s="97"/>
      <c r="Z135" s="97"/>
      <c r="AA135" s="97"/>
      <c r="AB135" s="97"/>
      <c r="AC135" s="98"/>
      <c r="AD135" s="98"/>
      <c r="AF135" s="9"/>
      <c r="AG135" s="10"/>
    </row>
    <row r="136" spans="1:34">
      <c r="A136" s="9"/>
      <c r="B136" s="9"/>
      <c r="D136" s="9"/>
      <c r="E136" s="9"/>
      <c r="F136" s="9"/>
      <c r="H136" s="9"/>
      <c r="N136" s="9"/>
      <c r="O136" s="9"/>
      <c r="P136" s="9"/>
      <c r="Q136" s="9"/>
      <c r="R136" s="9"/>
      <c r="S136" s="9"/>
      <c r="U136" s="96"/>
      <c r="V136" s="96"/>
      <c r="W136" s="96"/>
      <c r="X136" s="97"/>
      <c r="Y136" s="97"/>
      <c r="Z136" s="97"/>
      <c r="AA136" s="97"/>
      <c r="AB136" s="97"/>
      <c r="AC136" s="98"/>
      <c r="AD136" s="98"/>
      <c r="AF136" s="9"/>
      <c r="AG136" s="10"/>
    </row>
    <row r="137" spans="1:34">
      <c r="A137" s="9"/>
      <c r="B137" s="9"/>
      <c r="D137" s="9"/>
      <c r="E137" s="9"/>
      <c r="F137" s="9"/>
      <c r="H137" s="9"/>
      <c r="N137" s="9"/>
      <c r="O137" s="9"/>
      <c r="P137" s="9"/>
      <c r="Q137" s="9"/>
      <c r="R137" s="9"/>
      <c r="S137" s="9"/>
      <c r="U137" s="96"/>
      <c r="V137" s="96"/>
      <c r="W137" s="96"/>
      <c r="X137" s="97"/>
      <c r="Y137" s="97"/>
      <c r="Z137" s="97"/>
      <c r="AA137" s="97"/>
      <c r="AB137" s="97"/>
      <c r="AC137" s="98"/>
      <c r="AD137" s="98"/>
      <c r="AF137" s="9"/>
      <c r="AG137" s="10"/>
    </row>
    <row r="138" spans="1:34">
      <c r="A138" s="9"/>
      <c r="B138" s="9"/>
      <c r="D138" s="9"/>
      <c r="E138" s="9"/>
      <c r="F138" s="9"/>
      <c r="H138" s="9"/>
      <c r="N138" s="9"/>
      <c r="O138" s="9"/>
      <c r="P138" s="9"/>
      <c r="Q138" s="9"/>
      <c r="R138" s="9"/>
      <c r="S138" s="9"/>
      <c r="U138" s="96"/>
      <c r="V138" s="96"/>
      <c r="W138" s="96"/>
      <c r="X138" s="97"/>
      <c r="Y138" s="97"/>
      <c r="Z138" s="97"/>
      <c r="AA138" s="97"/>
      <c r="AB138" s="97"/>
      <c r="AC138" s="98"/>
      <c r="AD138" s="98"/>
      <c r="AF138" s="9"/>
      <c r="AG138" s="10"/>
    </row>
    <row r="139" spans="1:34">
      <c r="A139" s="9"/>
      <c r="B139" s="9"/>
      <c r="D139" s="9"/>
      <c r="E139" s="9"/>
      <c r="F139" s="9"/>
      <c r="H139" s="9"/>
      <c r="N139" s="9"/>
      <c r="O139" s="9"/>
      <c r="P139" s="9"/>
      <c r="Q139" s="9"/>
      <c r="R139" s="9"/>
      <c r="S139" s="9"/>
      <c r="U139" s="9"/>
      <c r="V139" s="9"/>
      <c r="W139" s="9"/>
      <c r="X139" s="9"/>
      <c r="Y139" s="9"/>
      <c r="Z139" s="9"/>
      <c r="AA139" s="9"/>
      <c r="AB139" s="9"/>
      <c r="AC139" s="11"/>
      <c r="AD139" s="11"/>
      <c r="AF139" s="9"/>
      <c r="AG139" s="10"/>
    </row>
    <row r="140" spans="1:34">
      <c r="A140" s="9"/>
      <c r="B140" s="9"/>
      <c r="D140" s="9"/>
      <c r="E140" s="9"/>
      <c r="F140" s="9"/>
      <c r="H140" s="9"/>
      <c r="N140" s="9"/>
      <c r="O140" s="9"/>
      <c r="P140" s="9"/>
      <c r="Q140" s="9"/>
      <c r="R140" s="9"/>
      <c r="S140" s="9"/>
      <c r="U140" s="9"/>
      <c r="V140" s="9"/>
      <c r="W140" s="9"/>
      <c r="X140" s="9"/>
      <c r="Y140" s="9"/>
      <c r="Z140" s="9"/>
      <c r="AA140" s="9"/>
      <c r="AB140" s="9"/>
      <c r="AC140" s="11"/>
      <c r="AD140" s="11"/>
      <c r="AF140" s="9"/>
      <c r="AG140" s="10"/>
    </row>
    <row r="141" spans="1:34">
      <c r="A141" s="9"/>
      <c r="B141" s="9"/>
      <c r="D141" s="9"/>
      <c r="E141" s="9"/>
      <c r="F141" s="9"/>
      <c r="H141" s="9"/>
      <c r="N141" s="9"/>
      <c r="O141" s="9"/>
      <c r="P141" s="9"/>
      <c r="Q141" s="9"/>
      <c r="R141" s="9"/>
      <c r="S141" s="9"/>
      <c r="U141" s="9"/>
      <c r="V141" s="9"/>
      <c r="W141" s="9"/>
      <c r="X141" s="9"/>
      <c r="Y141" s="9"/>
      <c r="Z141" s="9"/>
      <c r="AA141" s="9"/>
      <c r="AB141" s="9"/>
      <c r="AC141" s="11"/>
      <c r="AD141" s="11"/>
      <c r="AF141" s="9"/>
      <c r="AG141" s="10"/>
    </row>
    <row r="142" spans="1:34">
      <c r="A142" s="9"/>
      <c r="B142" s="9"/>
      <c r="D142" s="9"/>
      <c r="E142" s="9"/>
      <c r="F142" s="9"/>
      <c r="H142" s="9"/>
      <c r="N142" s="9"/>
      <c r="O142" s="9"/>
      <c r="P142" s="9"/>
      <c r="Q142" s="9"/>
      <c r="R142" s="9"/>
      <c r="S142" s="9"/>
      <c r="U142" s="9"/>
      <c r="V142" s="9"/>
      <c r="W142" s="9"/>
      <c r="X142" s="9"/>
      <c r="Y142" s="9"/>
      <c r="Z142" s="9"/>
      <c r="AA142" s="9"/>
      <c r="AB142" s="9"/>
      <c r="AC142" s="11"/>
      <c r="AD142" s="11"/>
      <c r="AF142" s="9"/>
      <c r="AG142" s="10"/>
    </row>
    <row r="143" spans="1:34">
      <c r="A143" s="9"/>
      <c r="B143" s="9"/>
      <c r="D143" s="9"/>
      <c r="E143" s="9"/>
      <c r="F143" s="9"/>
      <c r="H143" s="9"/>
      <c r="N143" s="9"/>
      <c r="O143" s="9"/>
      <c r="P143" s="9"/>
      <c r="Q143" s="9"/>
      <c r="R143" s="9"/>
      <c r="S143" s="9"/>
      <c r="U143" s="9"/>
      <c r="V143" s="9"/>
      <c r="W143" s="9"/>
      <c r="X143" s="9"/>
      <c r="Y143" s="9"/>
      <c r="Z143" s="9"/>
      <c r="AA143" s="9"/>
      <c r="AB143" s="9"/>
      <c r="AC143" s="11"/>
      <c r="AD143" s="11"/>
      <c r="AF143" s="9"/>
      <c r="AG143" s="10"/>
    </row>
  </sheetData>
  <sortState ref="A2:AE108">
    <sortCondition descending="1" ref="F2:F108"/>
    <sortCondition descending="1" ref="AD2:AD108"/>
  </sortState>
  <mergeCells count="4">
    <mergeCell ref="C1:P1"/>
    <mergeCell ref="C2:P2"/>
    <mergeCell ref="B4:O4"/>
    <mergeCell ref="C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KAB-117 2</dc:creator>
  <cp:lastModifiedBy>KAB-117 2</cp:lastModifiedBy>
  <dcterms:created xsi:type="dcterms:W3CDTF">2022-01-10T05:53:30Z</dcterms:created>
  <dcterms:modified xsi:type="dcterms:W3CDTF">2022-02-07T08:26:01Z</dcterms:modified>
</cp:coreProperties>
</file>